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icas\Descargas\"/>
    </mc:Choice>
  </mc:AlternateContent>
  <xr:revisionPtr revIDLastSave="0" documentId="13_ncr:1_{2F5DC1C2-E281-49BD-9031-32F446661C44}" xr6:coauthVersionLast="47" xr6:coauthVersionMax="47" xr10:uidLastSave="{00000000-0000-0000-0000-000000000000}"/>
  <bookViews>
    <workbookView xWindow="-120" yWindow="-120" windowWidth="29040" windowHeight="15720" xr2:uid="{F2F9CDB0-8BF1-490A-928D-5FEFDC230478}"/>
  </bookViews>
  <sheets>
    <sheet name="1_AspectosImpactosSanJosé" sheetId="8" r:id="rId1"/>
    <sheet name="Escalas_Parametros" sheetId="9" r:id="rId2"/>
    <sheet name="InciNatu" sheetId="6" r:id="rId3"/>
  </sheets>
  <definedNames>
    <definedName name="_xlnm._FilterDatabase" localSheetId="0" hidden="1">'1_AspectosImpactosSanJosé'!$B$11:$U$103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6" i="8" l="1"/>
  <c r="P75" i="8"/>
  <c r="P74" i="8"/>
  <c r="P73" i="8"/>
  <c r="P72" i="8"/>
  <c r="P71" i="8"/>
  <c r="P70" i="8"/>
  <c r="P69" i="8"/>
  <c r="P68" i="8"/>
  <c r="P52" i="8"/>
  <c r="P51" i="8"/>
  <c r="P53" i="8"/>
  <c r="P54" i="8"/>
  <c r="P55" i="8"/>
  <c r="P50" i="8" l="1"/>
  <c r="P49" i="8"/>
  <c r="P96" i="8"/>
  <c r="P91" i="8"/>
  <c r="P90" i="8"/>
  <c r="P58" i="8" l="1"/>
  <c r="P57" i="8"/>
  <c r="P56" i="8"/>
  <c r="P62" i="8"/>
  <c r="P61" i="8"/>
  <c r="P59" i="8"/>
  <c r="P60" i="8"/>
  <c r="P98" i="8"/>
  <c r="P101" i="8"/>
  <c r="P67" i="8" l="1"/>
  <c r="P66" i="8"/>
  <c r="P65" i="8"/>
  <c r="P64" i="8"/>
  <c r="P63" i="8"/>
  <c r="P77" i="8"/>
  <c r="P78" i="8"/>
  <c r="P85" i="8" l="1"/>
  <c r="P86" i="8"/>
  <c r="P87" i="8"/>
  <c r="P88" i="8"/>
  <c r="P89" i="8"/>
  <c r="P92" i="8"/>
  <c r="P93" i="8"/>
  <c r="P94" i="8"/>
  <c r="P95" i="8"/>
  <c r="P97" i="8"/>
  <c r="P99" i="8"/>
  <c r="P100" i="8"/>
  <c r="P102" i="8"/>
  <c r="P103" i="8"/>
  <c r="P84" i="8"/>
  <c r="P83" i="8"/>
  <c r="P82" i="8"/>
  <c r="P81" i="8"/>
  <c r="P80" i="8"/>
  <c r="P79" i="8"/>
  <c r="P48" i="8"/>
  <c r="P47" i="8"/>
  <c r="P46" i="8"/>
  <c r="P45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18" i="8" l="1"/>
  <c r="P25" i="8" l="1"/>
  <c r="P26" i="8"/>
  <c r="P22" i="8"/>
  <c r="P23" i="8"/>
  <c r="P24" i="8"/>
  <c r="P21" i="8"/>
  <c r="P13" i="8"/>
  <c r="P14" i="8"/>
  <c r="P15" i="8"/>
  <c r="P16" i="8"/>
  <c r="P17" i="8"/>
  <c r="P19" i="8"/>
  <c r="P20" i="8"/>
  <c r="P12" i="8"/>
</calcChain>
</file>

<file path=xl/sharedStrings.xml><?xml version="1.0" encoding="utf-8"?>
<sst xmlns="http://schemas.openxmlformats.org/spreadsheetml/2006/main" count="785" uniqueCount="291">
  <si>
    <t>Consecuencia</t>
  </si>
  <si>
    <r>
      <t xml:space="preserve">¿Qué tan severas son las consecuencias del aspecto? (Importancia)
</t>
    </r>
    <r>
      <rPr>
        <i/>
        <sz val="10"/>
        <rFont val="Arial"/>
        <family val="2"/>
      </rPr>
      <t>--&gt; Estimación del equipo de evaluación</t>
    </r>
  </si>
  <si>
    <t>Magnitud extrema:
• Si el carácter es positivo o negativo y produce impacto con alcance local (Ciudad).
• Impacto irreversible o reversible a largo plazo.</t>
  </si>
  <si>
    <t>Magnitud alta:
• Si el carácter es positivo o negativo y produce impacto con alcance puntual
(Comunidad).
• Impacto reversible a mediano plazo.</t>
  </si>
  <si>
    <t>Magnitud considerable:
• Implica manifestación de un evento a nivel puntual, asociado a observación
subjetiva (no contemplada en la normatividad legal vigente).
• Impacto reversible a corto plazo.</t>
  </si>
  <si>
    <t>Magnitud baja:
• No implica afectación considerable a la salud ni al ambiente.
• Impacto reversible de inmediato.</t>
  </si>
  <si>
    <t>Probabilidad</t>
  </si>
  <si>
    <t>¿Cuántas veces ocurre el aspecto?
--&gt; Basado en datos</t>
  </si>
  <si>
    <t>&gt;90 % 
El aspecto se genera varias veces al día.</t>
  </si>
  <si>
    <t>70-89 %
El aspecto de genera una vez cada día.</t>
  </si>
  <si>
    <t>40-69 %
El aspecto se genera varias veces al
mes.</t>
  </si>
  <si>
    <t>20-39 %
El aspecto se genera una vez al mes o
menos.</t>
  </si>
  <si>
    <t>Estrategia ambiental</t>
  </si>
  <si>
    <r>
      <t xml:space="preserve">¿Cómo es controlado el aspecto?
</t>
    </r>
    <r>
      <rPr>
        <i/>
        <sz val="10"/>
        <rFont val="Arial"/>
        <family val="2"/>
      </rPr>
      <t>----&gt; Estimación del equipo de evaluación</t>
    </r>
  </si>
  <si>
    <t>No existen estrategias de prevención, mitigación, control y/o compensación.</t>
  </si>
  <si>
    <t>Existe una estrategia de prevención, mitigación, control o compensación.</t>
  </si>
  <si>
    <t>Cumplimiento normativo</t>
  </si>
  <si>
    <t>NO existe un requisito legal asociado al
aspecto ambiental.</t>
  </si>
  <si>
    <t>Medidas de intervención y control</t>
  </si>
  <si>
    <t>Detener la tarea y
tomar acciones
Inmediatas para
reducir el riesgo.</t>
  </si>
  <si>
    <t>Establecer acciones
de control y analizar
el establecimiento de
objetivos, metas y
programas de
gestión.</t>
  </si>
  <si>
    <t>Establecer medidas
de Intervención
operativas
adicionales, si es
pertinente.</t>
  </si>
  <si>
    <t>No requiere acciones
inmediatas, continuar
con las medidas de
control existentes.</t>
  </si>
  <si>
    <t>Si el impacto es de
carácter positivo se
deben continuar con
las medidas de
control
Existentes</t>
  </si>
  <si>
    <t>Si el impacto es de
carácter positivo se
pueden analizar
posibilidades de
Mejoramiento</t>
  </si>
  <si>
    <t>Si el impacto es de carácter positivo se pueden buscar nuevas oportunidades</t>
  </si>
  <si>
    <t>Si el impacto es de carácter positivo se pueden establecer acciones de mejoramiento</t>
  </si>
  <si>
    <t>NO</t>
  </si>
  <si>
    <t>SI</t>
  </si>
  <si>
    <t>Directa</t>
  </si>
  <si>
    <t>Agotamiento de recursos</t>
  </si>
  <si>
    <t>Adverso</t>
  </si>
  <si>
    <t>Contaminación del suelo y/o de aguas subterráneas</t>
  </si>
  <si>
    <t>Consumo de agua</t>
  </si>
  <si>
    <t>Generación de aguas residuales domésticas</t>
  </si>
  <si>
    <t>Alteración de la calidad del agua</t>
  </si>
  <si>
    <t>Sembrar</t>
  </si>
  <si>
    <t>Regar</t>
  </si>
  <si>
    <t>Indirecta</t>
  </si>
  <si>
    <t>Contaminación del suelo y/o de aguas subterráneas/superficiales</t>
  </si>
  <si>
    <t>Incidencia</t>
  </si>
  <si>
    <t>Naturaleza</t>
  </si>
  <si>
    <t>Benéfico</t>
  </si>
  <si>
    <t>Hogar</t>
  </si>
  <si>
    <t>Residuos Peligrosos</t>
  </si>
  <si>
    <t>Transporte y almacenamiento químico</t>
  </si>
  <si>
    <t>Vibración</t>
  </si>
  <si>
    <t>Ruido externo</t>
  </si>
  <si>
    <t>Calor residual</t>
  </si>
  <si>
    <t>Ruido Interno</t>
  </si>
  <si>
    <t>Aguas Residuales</t>
  </si>
  <si>
    <t>Consumo de recursos naturales</t>
  </si>
  <si>
    <t xml:space="preserve"> Aspecto Ambiental (Causa)</t>
  </si>
  <si>
    <t xml:space="preserve"> Incidencia</t>
  </si>
  <si>
    <t xml:space="preserve"> Impacto Ambiental (Efecto)</t>
  </si>
  <si>
    <t>Efecto Potencial del Impacto</t>
  </si>
  <si>
    <t xml:space="preserve">Probabilidad </t>
  </si>
  <si>
    <t xml:space="preserve">
 Medidas de Control implementadas</t>
  </si>
  <si>
    <t>Estrategia</t>
  </si>
  <si>
    <t xml:space="preserve"> Requerimiento Legal </t>
  </si>
  <si>
    <t>Significancia</t>
  </si>
  <si>
    <t>Oportunidades de mejora</t>
  </si>
  <si>
    <t>Persona Responsable</t>
  </si>
  <si>
    <t>Agricultura en monte</t>
  </si>
  <si>
    <t>Transporte</t>
  </si>
  <si>
    <t>Cultura ambiental</t>
  </si>
  <si>
    <t xml:space="preserve">Yucatan </t>
  </si>
  <si>
    <t>Estado:</t>
  </si>
  <si>
    <t xml:space="preserve">Municipio: </t>
  </si>
  <si>
    <t>Comunidad:</t>
  </si>
  <si>
    <t>Matriz de Aspectos e Imapactos aplicadas a Localidades</t>
  </si>
  <si>
    <t>Posesión de fauna silvestre</t>
  </si>
  <si>
    <t xml:space="preserve">Posesión de fauna domestica </t>
  </si>
  <si>
    <t>Posesión de flora de hornato</t>
  </si>
  <si>
    <t>Posesión de flora de silvestre</t>
  </si>
  <si>
    <t>Incendios</t>
  </si>
  <si>
    <t>Lavar</t>
  </si>
  <si>
    <t>Cocinar</t>
  </si>
  <si>
    <t>Entretenimiento digital</t>
  </si>
  <si>
    <t>Comer</t>
  </si>
  <si>
    <t>Higiene personal</t>
  </si>
  <si>
    <t>Posesión de flora silvestre</t>
  </si>
  <si>
    <t>Venta</t>
  </si>
  <si>
    <t>Preparar el suelo</t>
  </si>
  <si>
    <t>Carros</t>
  </si>
  <si>
    <t>Motos</t>
  </si>
  <si>
    <t>Bicicletas</t>
  </si>
  <si>
    <t xml:space="preserve">
Actividad -Tareas -</t>
  </si>
  <si>
    <t>Encuentro fortuito con flora silvestre en monte/hogar/calles</t>
  </si>
  <si>
    <t xml:space="preserve"> Proceso/Lugar del proceso</t>
  </si>
  <si>
    <t>Sembrar en patio</t>
  </si>
  <si>
    <t>Introducción de especies NO nativas</t>
  </si>
  <si>
    <t>Consumo de luz/energía</t>
  </si>
  <si>
    <t>Erosión de suelo</t>
  </si>
  <si>
    <t>Tener flora silvestre viva</t>
  </si>
  <si>
    <t>Tener flora "domestica" viva</t>
  </si>
  <si>
    <t>Tener fauna dómestica</t>
  </si>
  <si>
    <t>Tener fauna silvestre</t>
  </si>
  <si>
    <t>Generación de residuos peligrosos (RP)</t>
  </si>
  <si>
    <t>Compra de productos/materiales</t>
  </si>
  <si>
    <t>Almacenamiento</t>
  </si>
  <si>
    <t>Contaminación atmosférica</t>
  </si>
  <si>
    <t>Alteraciones al suelo</t>
  </si>
  <si>
    <t>Cosecha del producto</t>
  </si>
  <si>
    <t>Residuos Inorgárnicos No Peligrosos (RME)</t>
  </si>
  <si>
    <t>Residuos Orgárnicos No Peligrosos (RME)</t>
  </si>
  <si>
    <t>Residuos Inorgárnicos No Peligrosos (RSU)</t>
  </si>
  <si>
    <t>Residuos Orgárnicos No Peligrosos (RSU)</t>
  </si>
  <si>
    <t>Quema de basura en monte</t>
  </si>
  <si>
    <t>Quema de basura en calles</t>
  </si>
  <si>
    <t>Emisiones a la atmósfera</t>
  </si>
  <si>
    <t>Construcción de casa/</t>
  </si>
  <si>
    <t>Materiales de construcción</t>
  </si>
  <si>
    <t>Preparación de mezcla</t>
  </si>
  <si>
    <t>Generación de residuos orgánicos no peligrosos (RSU)</t>
  </si>
  <si>
    <t>Generación de residuos inorgánicos no peligrosos (RME)</t>
  </si>
  <si>
    <t>Generación de residuos inorgánicos no peligrosos (RSU)</t>
  </si>
  <si>
    <t>Generación de residuos inorgánicos (RSU)</t>
  </si>
  <si>
    <t>Generación de Residuos orgánicos no Peligrosos (RSU)</t>
  </si>
  <si>
    <t>Generación de residuos orgánicos no Peligrosos (RSU)</t>
  </si>
  <si>
    <t>Generación de resiudos inorgánicos no peligrosos (RME)</t>
  </si>
  <si>
    <t>Manejo de residuos inorgánicos no peligrosos (RSU)</t>
  </si>
  <si>
    <t>Alteración de la calidad del aire (cambio climático)</t>
  </si>
  <si>
    <t xml:space="preserve">Familia/visitas </t>
  </si>
  <si>
    <t>Hombres</t>
  </si>
  <si>
    <t>Familia</t>
  </si>
  <si>
    <t xml:space="preserve">Mujeres </t>
  </si>
  <si>
    <t xml:space="preserve">Dueño/ ecargado/empleado </t>
  </si>
  <si>
    <t>Propietarios/conductores</t>
  </si>
  <si>
    <t>Comunidad</t>
  </si>
  <si>
    <t>Conservación de especies nativas</t>
  </si>
  <si>
    <t>Extinción de especies silvestres</t>
  </si>
  <si>
    <t>Fauna dómestica libre/sin supervisión</t>
  </si>
  <si>
    <t xml:space="preserve">Las emisiones indirectas por consumo de energía eléctrica generan contaminación atmósferica. </t>
  </si>
  <si>
    <t>Uso de agua, que podría llevar al agotamiento de un recurso no renovable</t>
  </si>
  <si>
    <t>Se generan aguas residuales grises (agua principalmente con detergentes) dentro de los hogares.</t>
  </si>
  <si>
    <t>Uso de agua al regar las plantas, que podría llevar al agotamiento de un recurso no renovable</t>
  </si>
  <si>
    <t>Uso de agua empleada al lavar, que podría llevar al agotamiento de un recurso no renovable</t>
  </si>
  <si>
    <t>Erosión/contaminación de suelo</t>
  </si>
  <si>
    <t>Se modifican las propiedades del suelo natural.</t>
  </si>
  <si>
    <t>Deterioro de recursos naturales</t>
  </si>
  <si>
    <t>Derivado de la poda/limpia o al cosechar, se generan residuos de plantas.</t>
  </si>
  <si>
    <t>En los terrenos/patios de las casas se conservan especies de flora nativa.</t>
  </si>
  <si>
    <t>Uso de agua al preparar alimentos, que podría llevar al agotamiento de un recurso no renovable.</t>
  </si>
  <si>
    <t>Contar especies silvestres sin autorización y los cuidad.os mínimos requeridos.</t>
  </si>
  <si>
    <t>La fauna dómestica puede cazar especies silvestres (reptiles, aves, entre otros).</t>
  </si>
  <si>
    <t>Consumo de recursos maderables</t>
  </si>
  <si>
    <t xml:space="preserve">Se utilizan insumos (animales, plantas, semillas) para preparar los alimentos. </t>
  </si>
  <si>
    <t>Se utiliza leña como fuente de combustible.</t>
  </si>
  <si>
    <t>Se utiliza aceite vegetal para preparar los alimentos.</t>
  </si>
  <si>
    <t xml:space="preserve">Al terminar la vida útil de los equipos, se convierten en residuos electrónicos. </t>
  </si>
  <si>
    <t xml:space="preserve">Derivado de la preparación de alimentos, se generan residuos secundarios como bolsas y botellas de plásticos y metales. </t>
  </si>
  <si>
    <t>Se generan residuos provenientes de preparar alimentos.</t>
  </si>
  <si>
    <t>Existen sobrantes de comida.</t>
  </si>
  <si>
    <t>Uso de agua (al bañarse, cepillarse los dientes utilizar escusado, que podría llevar al agotamiento de un recurso no renovable</t>
  </si>
  <si>
    <t>Existen residuos de las botellas, papel, entre otros, que emplean en sus actividades de higiene personal.</t>
  </si>
  <si>
    <t>Se generan aguas residuales grises (de los baños, principalmente) dentro de los hogares</t>
  </si>
  <si>
    <t>Extinción/daño de especies silvestres</t>
  </si>
  <si>
    <t>Se puede dar una invación de especies de flora no nativa en terrenos forestales.</t>
  </si>
  <si>
    <t>Las heces fecales de los animales pueden causar contaminación de suelo, aire y agua.</t>
  </si>
  <si>
    <t>Se almacena leña dentro de los terrenos/patios para su posterior consumo.</t>
  </si>
  <si>
    <t>Se utiliza leña como fuente de combustible para calentarse.</t>
  </si>
  <si>
    <t>Emisiones por combustión (como CO2, particulas sólicas -cenizas-) al utilizar leña para calentarse.</t>
  </si>
  <si>
    <t>Se generan residuos plasticos y de cartón de los emabalajes/empaques que no se utilizan.</t>
  </si>
  <si>
    <t>Tiendas abarrotes/negocios</t>
  </si>
  <si>
    <t>De las verduras, se generan sobrantes</t>
  </si>
  <si>
    <t>Generación de residuos plasticos o de cartón relacionados con los producutos vendidos o actividades diarias.</t>
  </si>
  <si>
    <t>Uso de agua para regar lo sembrado, que podría llevar al agotamiento de un recurso no renovable</t>
  </si>
  <si>
    <t>Se quita cubierta vegetal silvestre de las zonas donde se va cultivar, lo que erosiona el suelo.</t>
  </si>
  <si>
    <t>Se utilizan recursos para preparar la tierra.</t>
  </si>
  <si>
    <t>Los RSU que son desechados provienen principalmente después de haber cosechado, y podrían aportar a la contaminación.</t>
  </si>
  <si>
    <t>Existen residuos plasticos, metalicos y de cartón proveniente de los materiales utilizados para cosechar.</t>
  </si>
  <si>
    <t xml:space="preserve">Se utiliza guano en algunas de las casas y extracción de suelo que aportan a disminuir la cantidad de recursos existentes. </t>
  </si>
  <si>
    <t>Los vehículos automores emiten gases de efecto invernadero que aportan a la contaminación atmosférica y al cambio climático</t>
  </si>
  <si>
    <t>Emisiones por combustión (como CO2, particulas sólicas -cenizas-) al utilizar leña en la cocción de alimentos. Se aporta a la contaminación atmosférica y al cambio climatico.</t>
  </si>
  <si>
    <t>Se generan aceites gastados productos del cambio del mantenimiento del vehículo que pude contaminar el suelo y agua.</t>
  </si>
  <si>
    <t>Se generan residuos metálicos, plásticos y de tela debido al mantenimiento del vehículo que pude contaminar el suelo y agua.</t>
  </si>
  <si>
    <t>Extinción/diminución de especies.</t>
  </si>
  <si>
    <t>Deterioro de flora silvestre</t>
  </si>
  <si>
    <t>Emisiones a la atmósfera (como CO2, particulas sólicas -cenizas-) quemar basura. Se aporta a la contaminación atmosférica y al cambio climatico.</t>
  </si>
  <si>
    <t>Manejo de residuos en vía publica</t>
  </si>
  <si>
    <t>Hay hojas, ramas y troncos apilados en las calles, a las orillas del camino y que pueden contaminar el agua y el suelo.</t>
  </si>
  <si>
    <t>Hay basura (plásticos, cartón, vidrio) tirada en las calles, a las orillas de los caminos; pueden contaminar el agua y el suelo.</t>
  </si>
  <si>
    <t>Ley General de Vida Silvestre y su Reglamento</t>
  </si>
  <si>
    <t>Ley General de Vida Silvestre y su Reglamento. NOM-059-SEMARNAT</t>
  </si>
  <si>
    <t>Se puede poseer especies en categoría de riesgo según la NOM-059</t>
  </si>
  <si>
    <t>Ley General de Desarrollo Forestal Sustentable y su Reglamento</t>
  </si>
  <si>
    <t>Uso de agua para regar las plantas, que podría llevar al agotamiento de un recurso no renovable.</t>
  </si>
  <si>
    <t>Ley de Aguas Nacionales y su Reglamento</t>
  </si>
  <si>
    <t>Ley General para la Prevención y Gestión Integral de los Residuos y su Reglamento</t>
  </si>
  <si>
    <t>Manejo de residuos orgánicos no peligrosos (RSU)</t>
  </si>
  <si>
    <t>Manejo de residuos inorgánicos no peligrosos (RME)</t>
  </si>
  <si>
    <t>Ley de Aguas Nacionales y su Reglamento. Por extracción</t>
  </si>
  <si>
    <t>Ley de Aguas Nacionales y su Reglamento. Por descarga</t>
  </si>
  <si>
    <t>Se recomienda apagar la luz cuando no se este utilizando.</t>
  </si>
  <si>
    <t>Consumir sólo el agua necesaria. Cerrar llaves del agua cuando no se esté utilizando y revisar fugas.</t>
  </si>
  <si>
    <t xml:space="preserve">Las aguas grises podrian ser utilizadas para regar plantas. </t>
  </si>
  <si>
    <t>Se planta en espacios establecidos y son utilizados más de una vez (se utiliza el mismo espacio).</t>
  </si>
  <si>
    <t xml:space="preserve">Nutrir el suelo para evitar erosiones </t>
  </si>
  <si>
    <t>Los residuos pueden ser utilizados para crear composta.</t>
  </si>
  <si>
    <t>Utilizan sólo la leña necesaria para autoncusmo</t>
  </si>
  <si>
    <t>Continuar utilizando sólo la leña necesaria para autoconsumo. Cortar brazos, evitar cortar árboles completos.</t>
  </si>
  <si>
    <t>Almacenar el aceite utilizado y que posteriormente sea recogido por las autoridades. Evitar tirarlo al suelo natural y al agua.</t>
  </si>
  <si>
    <t>Ley para la gestión integral de los residuos en el estado de Yucatán y su reglamento.</t>
  </si>
  <si>
    <t>Reglamento de la ley para la protección de la fauna del estado de Yucatán</t>
  </si>
  <si>
    <t>Ley General de Vida Silvestre y su Reglamento. Reglamento de la ley para la protección de la fauna del estado de Yucatán</t>
  </si>
  <si>
    <t>Extracción de tierra de monte que puede erosionar el suelo de los montes.</t>
  </si>
  <si>
    <t xml:space="preserve">En lugar de tierra de monte, utilziar los residuos de poda para generar composta. </t>
  </si>
  <si>
    <t>Apagar las luces cuando no se estén utilizando e implementar fuentes energías renovables.</t>
  </si>
  <si>
    <t>Principalmente siembran en temporal, aprovechan el agua de lluvia.</t>
  </si>
  <si>
    <t>Bomba agua</t>
  </si>
  <si>
    <t>Suministro de agua</t>
  </si>
  <si>
    <t>Gobierno</t>
  </si>
  <si>
    <t>A los animales domésticos se les da de comer algunos de los residuos de comida.</t>
  </si>
  <si>
    <t>Los residuos pueden ser utilizados para hacer composta.</t>
  </si>
  <si>
    <t>Regar en horas, por la tarde noche, para evitar la rápida evaporación del agua.</t>
  </si>
  <si>
    <t xml:space="preserve">Pese a que la flora esta dentro de los terrenos de las casas, se recomienda evitar cortar plantas y árboles silvestres. </t>
  </si>
  <si>
    <t>Depositar los residuos en los contenedores/tambos y separar los residuos para aprovechar los que se pueden vender o reutilizar.</t>
  </si>
  <si>
    <t>Cuidar los espacios donde se cultivan las especies vegetales de ornato o para consumo, a fin de evitar que se introduzcan al medio silvestre.</t>
  </si>
  <si>
    <t xml:space="preserve">Disponer de los residuos de manera adecuada, en los contenedores municipales. </t>
  </si>
  <si>
    <t>Disponer de los residuos de manera adecuada, impulsar un centro de acopio que pudiera estar en el centro cultural o en presidencia municipal.</t>
  </si>
  <si>
    <t>Cerrar llaves del agua cuando no se esté utilizando y revisar fugas.</t>
  </si>
  <si>
    <t>Consumir sólo el agua necesaria. Cerrar llaves del agua cuando no se esté utilizando y revisar fugas. Evitar encharcar el lugar. Regar a horas adecuadas, tarde-noche, para disminuir la cantidad de agua que se evapora.</t>
  </si>
  <si>
    <t>Cuidar y estar al pendiente de que la fauna domestica no dañe a la fauna silvestre, dentro y fuera de la comunidad.</t>
  </si>
  <si>
    <t>Evitar tener fauna silvestre sin autorización como mascotas.</t>
  </si>
  <si>
    <t>Dar disposición adecuada de los residuos peligrosos. Impulsar un centro de acopio que pudiera estar en el centro cultural o en presidencia municipal.</t>
  </si>
  <si>
    <t>Realizar campañas de recolección de basura. Recoger aquellos residuos que sea posible venderlos, como botellas de plástico.</t>
  </si>
  <si>
    <t>Recoger aquellos residuos y hacer composta, como hojas de árbol.</t>
  </si>
  <si>
    <t>Disponer de manera adecuada de los residuos. Depositar los residuos en los contenedores oficiales.</t>
  </si>
  <si>
    <t>Evitar extraer flora silvetre, más de la necesaria.</t>
  </si>
  <si>
    <t>Alteraciones/cambios al suelo</t>
  </si>
  <si>
    <t>Mayor a 48</t>
  </si>
  <si>
    <t>18-40</t>
  </si>
  <si>
    <t>1-17</t>
  </si>
  <si>
    <t xml:space="preserve">Se extrae agua para cuvbrir la demanda de la comunidad. </t>
  </si>
  <si>
    <t xml:space="preserve">Posesión  de leña </t>
  </si>
  <si>
    <t>Almacenamiento y consumo de leña para calentarse</t>
  </si>
  <si>
    <t>Los vehículos automores que pasan por la avenida/camino generan ruido.</t>
  </si>
  <si>
    <t>Muna</t>
  </si>
  <si>
    <t>San José Tipceh</t>
  </si>
  <si>
    <t>Atropeyamiento de vida silvestre</t>
  </si>
  <si>
    <t>Los vehículos automores atropeyan vida silvestre que pasa por la avenida/camino principal que conecta con otras comunidades</t>
  </si>
  <si>
    <t>Molino/Tortilleria</t>
  </si>
  <si>
    <t>Preparación de la masa</t>
  </si>
  <si>
    <t>Preparación de la tortilla</t>
  </si>
  <si>
    <t>Consumo de gas</t>
  </si>
  <si>
    <t xml:space="preserve">Las emisiones indirectas por consumo de energía generan contaminación atmósferica. </t>
  </si>
  <si>
    <t xml:space="preserve">Consumo de recursos </t>
  </si>
  <si>
    <t>Se aporta al agotamiento de recursos, en este caso petróleo si es LP.</t>
  </si>
  <si>
    <t>Riesgo ambiental</t>
  </si>
  <si>
    <t>Alteraciones al ambiente y a la naturaleza..</t>
  </si>
  <si>
    <t>Daño al ambiente (aire) y a la naturaleza por explosión del suministro de gas.</t>
  </si>
  <si>
    <t>Artesanias de bordado</t>
  </si>
  <si>
    <t>Negocio de comida/fritura/dulces</t>
  </si>
  <si>
    <t>Escuelas</t>
  </si>
  <si>
    <t>Contaminación del suelo y/o de aguas subterráneas. Erosión de suelo.</t>
  </si>
  <si>
    <t>Existen residuos provenientes de la contrucción, escombro, principalmente en orillas de caminos; pueden contaminar el agua y el suelo.</t>
  </si>
  <si>
    <t>Poner redecutores de velocidad en la avenida y letreros. Sobre todo en las zonas más comunes de transito de fauna.</t>
  </si>
  <si>
    <t>Negocio de venta de arsanias</t>
  </si>
  <si>
    <t>Todo el proceso</t>
  </si>
  <si>
    <t>Se utiliza aceite vegetal para preparar los alimentos, sobre todo las frituras.</t>
  </si>
  <si>
    <t>Se generan residuos provenientes de preparar alimentos. Como de la carne, veruras, etc.</t>
  </si>
  <si>
    <t xml:space="preserve">Derivado de la venta de limentos, se generan residuos secundarios como bolsas y botellas de plásticos y metales. </t>
  </si>
  <si>
    <t>Se sustituyen especies de flora nativa, como árboles citricos, por otro tipo de plantas.</t>
  </si>
  <si>
    <t>Atropellamiento de fauna silvestre</t>
  </si>
  <si>
    <t>Daño a fauna silvestre</t>
  </si>
  <si>
    <t>Los vehículos que pasan por la avenida atropellan fauna que cruza la zona</t>
  </si>
  <si>
    <t>Persona que transitan por la zona.</t>
  </si>
  <si>
    <t>Persona que transitan por la zona, incluidos propieratios.</t>
  </si>
  <si>
    <t>Los vehículos automores que pasan por la avenida/camino emiten contaminantes a la atmosfera.</t>
  </si>
  <si>
    <t xml:space="preserve">Poner señaletica en el lugar. Poner reductores de velocidad en áreas identificadas donde hay más transito de fauna. </t>
  </si>
  <si>
    <t>Elaboración de productos</t>
  </si>
  <si>
    <t>Deterioro, daño y extinsión de especies</t>
  </si>
  <si>
    <t>Compra/conseguir de productos/materiales</t>
  </si>
  <si>
    <t>Los elementos naturales para realizar artesanías pueden ser extraídos de la naturaleza, aportando al daño y extinción de especies.</t>
  </si>
  <si>
    <t xml:space="preserve">Se generan residuos al tallar, trabajar las artesanías, como residuos de los materiales o complementos, como embaces de plástico, etc. </t>
  </si>
  <si>
    <t>Se generan residuos al tallar, trabajar las artesanías de mandera, por ejemplo.</t>
  </si>
  <si>
    <t>Utilizar mascarillas para evitar daños a la salud humana</t>
  </si>
  <si>
    <t>Los botes de pintura y las brochas/estopas que son utilizados para pintar se convierten en RP.</t>
  </si>
  <si>
    <t xml:space="preserve">Se generan partículas líquidas (PM2.5) que se dispersan en la atmósfera al pintar las artesanias. </t>
  </si>
  <si>
    <t>Las emisiones indirectas por consumo de energía eléctrica generan contaminación atmósferica, por las herramientas utilizadas.</t>
  </si>
  <si>
    <t>Existen sobrantes de tela</t>
  </si>
  <si>
    <t xml:space="preserve">Derivado de la preparación y consumo de alimentos, se generan residuos secundarios como bolsas y botellas de plásticos y metales. </t>
  </si>
  <si>
    <t>Baños/limpieza</t>
  </si>
  <si>
    <t>Carretera estatal por donde transitan vehículos de motor</t>
  </si>
  <si>
    <t>Actividades diarias</t>
  </si>
  <si>
    <t>Iglesias/crentros religiosos</t>
  </si>
  <si>
    <t>Existen varias estrategias de prevención, mitigación, control y/o compensación.
Si el impacto es positivo no requiere estrategias.</t>
  </si>
  <si>
    <t>Existe un requisito legal asociado al
aspecto ambiental y no se está
cumpliendo.</t>
  </si>
  <si>
    <t>Existe un requisito legal asociado al
aspecto ambiental y se está
cumpliendo.</t>
  </si>
  <si>
    <t>41-47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</si>
</sst>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137">
    <xf numFmtId="0" fontId="0" fillId="0" borderId="0" xfId="0"/>
    <xf numFmtId="0" fontId="0" fillId="0" borderId="0" xfId="0"/>
    <xf numFmtId="0" fontId="4" fillId="0" borderId="0" xfId="1" applyFont="1" applyAlignment="1">
      <alignment horizontal="center" vertical="center"/>
    </xf>
    <xf numFmtId="0" fontId="1" fillId="5" borderId="0" xfId="1" applyFill="1" applyAlignment="1">
      <alignment vertical="center"/>
    </xf>
    <xf numFmtId="0" fontId="1" fillId="0" borderId="0" xfId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Fill="1"/>
    <xf numFmtId="0" fontId="16" fillId="0" borderId="4" xfId="2" applyFont="1" applyBorder="1" applyAlignment="1">
      <alignment horizontal="center" vertical="center"/>
    </xf>
    <xf numFmtId="0" fontId="15" fillId="0" borderId="5" xfId="2" applyBorder="1" applyAlignment="1">
      <alignment vertical="center"/>
    </xf>
    <xf numFmtId="0" fontId="15" fillId="0" borderId="3" xfId="2" applyBorder="1" applyAlignment="1">
      <alignment vertical="center"/>
    </xf>
    <xf numFmtId="0" fontId="15" fillId="0" borderId="0" xfId="2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20" fillId="0" borderId="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3" fillId="0" borderId="0" xfId="0" applyFont="1"/>
    <xf numFmtId="0" fontId="18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0" fontId="0" fillId="0" borderId="0" xfId="0" applyFill="1" applyBorder="1"/>
    <xf numFmtId="0" fontId="4" fillId="0" borderId="0" xfId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top" wrapText="1"/>
    </xf>
    <xf numFmtId="0" fontId="8" fillId="0" borderId="0" xfId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0" fontId="4" fillId="6" borderId="1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left" vertical="top" wrapText="1"/>
    </xf>
    <xf numFmtId="0" fontId="8" fillId="6" borderId="1" xfId="1" applyFont="1" applyFill="1" applyBorder="1" applyAlignment="1">
      <alignment horizontal="left" vertical="top" wrapText="1"/>
    </xf>
    <xf numFmtId="0" fontId="8" fillId="7" borderId="1" xfId="1" applyFont="1" applyFill="1" applyBorder="1" applyAlignment="1">
      <alignment horizontal="left" vertical="top" wrapText="1"/>
    </xf>
    <xf numFmtId="0" fontId="8" fillId="8" borderId="1" xfId="1" applyFont="1" applyFill="1" applyBorder="1" applyAlignment="1">
      <alignment horizontal="left" vertical="top" wrapText="1"/>
    </xf>
    <xf numFmtId="0" fontId="8" fillId="9" borderId="1" xfId="1" applyFont="1" applyFill="1" applyBorder="1" applyAlignment="1">
      <alignment horizontal="left" vertical="top" wrapText="1"/>
    </xf>
    <xf numFmtId="0" fontId="8" fillId="6" borderId="1" xfId="1" applyFont="1" applyFill="1" applyBorder="1" applyAlignment="1">
      <alignment horizontal="center" vertical="top" wrapText="1"/>
    </xf>
    <xf numFmtId="0" fontId="8" fillId="7" borderId="1" xfId="1" applyFont="1" applyFill="1" applyBorder="1" applyAlignment="1">
      <alignment horizontal="center" vertical="top" wrapText="1"/>
    </xf>
    <xf numFmtId="0" fontId="8" fillId="8" borderId="1" xfId="1" applyFont="1" applyFill="1" applyBorder="1" applyAlignment="1">
      <alignment horizontal="center" vertical="top" wrapText="1"/>
    </xf>
    <xf numFmtId="0" fontId="8" fillId="9" borderId="1" xfId="1" applyFont="1" applyFill="1" applyBorder="1" applyAlignment="1">
      <alignment horizontal="center" vertical="top" wrapText="1"/>
    </xf>
    <xf numFmtId="0" fontId="5" fillId="0" borderId="9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/>
    </xf>
    <xf numFmtId="0" fontId="5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center" vertical="center" wrapText="1"/>
    </xf>
    <xf numFmtId="0" fontId="9" fillId="8" borderId="1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6" fillId="9" borderId="1" xfId="1" applyFont="1" applyFill="1" applyBorder="1" applyAlignment="1">
      <alignment horizontal="center" vertical="center" wrapText="1"/>
    </xf>
  </cellXfs>
  <cellStyles count="3">
    <cellStyle name="Normal" xfId="0" builtinId="0"/>
    <cellStyle name="Normal 3" xfId="2" xr:uid="{BA90EDF6-8F22-472F-80D7-A13FAAF068FA}"/>
    <cellStyle name="Normal 4" xfId="1" xr:uid="{5B156C3C-03FD-4B0E-BFEF-B539AA3EAB52}"/>
  </cellStyles>
  <dxfs count="252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97271-17D9-4C59-8502-1B706037B6BE}">
  <dimension ref="B2:U103"/>
  <sheetViews>
    <sheetView tabSelected="1" topLeftCell="B1" zoomScale="70" zoomScaleNormal="70" workbookViewId="0">
      <pane xSplit="3" ySplit="11" topLeftCell="E12" activePane="bottomRight" state="frozen"/>
      <selection activeCell="B1" sqref="B1"/>
      <selection pane="topRight" activeCell="E1" sqref="E1"/>
      <selection pane="bottomLeft" activeCell="B12" sqref="B12"/>
      <selection pane="bottomRight" activeCell="E75" sqref="E75"/>
    </sheetView>
  </sheetViews>
  <sheetFormatPr baseColWidth="10" defaultRowHeight="15" x14ac:dyDescent="0.25"/>
  <cols>
    <col min="1" max="1" width="11.42578125" style="1"/>
    <col min="2" max="2" width="16.140625" style="1" customWidth="1"/>
    <col min="3" max="3" width="20" style="40" customWidth="1"/>
    <col min="4" max="4" width="5.7109375" style="1" hidden="1" customWidth="1"/>
    <col min="5" max="5" width="35.5703125" style="23" customWidth="1"/>
    <col min="6" max="6" width="8.140625" style="1" customWidth="1"/>
    <col min="7" max="7" width="35.5703125" style="1" customWidth="1"/>
    <col min="8" max="8" width="13.42578125" style="1" customWidth="1"/>
    <col min="9" max="9" width="35.7109375" style="1" customWidth="1"/>
    <col min="10" max="10" width="6" style="1" customWidth="1"/>
    <col min="11" max="11" width="8.140625" style="1" customWidth="1"/>
    <col min="12" max="12" width="35.7109375" style="1" customWidth="1"/>
    <col min="13" max="13" width="6.5703125" style="1" customWidth="1"/>
    <col min="14" max="14" width="29.28515625" style="1" customWidth="1"/>
    <col min="15" max="15" width="8" style="1" customWidth="1"/>
    <col min="16" max="16" width="8.7109375" style="10" customWidth="1"/>
    <col min="17" max="17" width="38.7109375" style="1" customWidth="1"/>
    <col min="18" max="18" width="14" style="1" customWidth="1"/>
    <col min="19" max="19" width="44.28515625" style="1" bestFit="1" customWidth="1"/>
    <col min="20" max="21" width="35.7109375" style="1" customWidth="1"/>
    <col min="22" max="22" width="12.140625" style="1" customWidth="1"/>
    <col min="23" max="23" width="35.7109375" style="1" customWidth="1"/>
    <col min="24" max="16384" width="11.42578125" style="1"/>
  </cols>
  <sheetData>
    <row r="2" spans="2:21" ht="15.75" x14ac:dyDescent="0.25">
      <c r="E2" s="100" t="s">
        <v>70</v>
      </c>
      <c r="F2" s="100"/>
      <c r="G2" s="100"/>
      <c r="H2" s="100"/>
      <c r="I2" s="100"/>
      <c r="J2" s="100"/>
      <c r="K2" s="100"/>
      <c r="L2" s="100"/>
      <c r="M2" s="100"/>
      <c r="N2" s="100"/>
    </row>
    <row r="3" spans="2:21" ht="15.75" x14ac:dyDescent="0.25">
      <c r="E3" s="42"/>
      <c r="F3" s="44"/>
      <c r="G3" s="44"/>
      <c r="H3" s="44"/>
      <c r="I3" s="44"/>
      <c r="J3" s="44"/>
      <c r="K3" s="44"/>
      <c r="L3" s="44"/>
      <c r="M3" s="44"/>
      <c r="N3" s="44"/>
    </row>
    <row r="4" spans="2:21" s="26" customFormat="1" ht="30.75" customHeight="1" x14ac:dyDescent="0.25">
      <c r="B4" s="28" t="s">
        <v>67</v>
      </c>
      <c r="C4" s="29" t="s">
        <v>66</v>
      </c>
      <c r="D4" s="30"/>
      <c r="E4" s="43" t="s">
        <v>44</v>
      </c>
      <c r="F4" s="22" t="s">
        <v>28</v>
      </c>
      <c r="G4" s="33" t="s">
        <v>45</v>
      </c>
      <c r="H4" s="22" t="s">
        <v>27</v>
      </c>
      <c r="I4" s="33" t="s">
        <v>50</v>
      </c>
      <c r="J4" s="22" t="s">
        <v>28</v>
      </c>
      <c r="L4" s="33" t="s">
        <v>74</v>
      </c>
      <c r="M4" s="22" t="s">
        <v>28</v>
      </c>
      <c r="P4" s="25"/>
      <c r="Q4" s="25"/>
      <c r="R4" s="25"/>
    </row>
    <row r="5" spans="2:21" s="10" customFormat="1" ht="25.5" x14ac:dyDescent="0.25">
      <c r="B5" s="31" t="s">
        <v>68</v>
      </c>
      <c r="C5" s="29" t="s">
        <v>238</v>
      </c>
      <c r="D5" s="16"/>
      <c r="E5" s="43" t="s">
        <v>104</v>
      </c>
      <c r="F5" s="22" t="s">
        <v>28</v>
      </c>
      <c r="G5" s="33" t="s">
        <v>46</v>
      </c>
      <c r="H5" s="22" t="s">
        <v>27</v>
      </c>
      <c r="I5" s="33" t="s">
        <v>51</v>
      </c>
      <c r="J5" s="22" t="s">
        <v>28</v>
      </c>
      <c r="L5" s="33" t="s">
        <v>75</v>
      </c>
      <c r="M5" s="22" t="s">
        <v>28</v>
      </c>
      <c r="P5" s="24"/>
      <c r="Q5" s="24"/>
      <c r="R5" s="17"/>
    </row>
    <row r="6" spans="2:21" s="10" customFormat="1" ht="25.5" x14ac:dyDescent="0.25">
      <c r="B6" s="31" t="s">
        <v>69</v>
      </c>
      <c r="C6" s="29" t="s">
        <v>239</v>
      </c>
      <c r="D6" s="16"/>
      <c r="E6" s="43" t="s">
        <v>105</v>
      </c>
      <c r="F6" s="22" t="s">
        <v>28</v>
      </c>
      <c r="G6" s="33" t="s">
        <v>47</v>
      </c>
      <c r="H6" s="22" t="s">
        <v>27</v>
      </c>
      <c r="I6" s="33" t="s">
        <v>71</v>
      </c>
      <c r="J6" s="22" t="s">
        <v>28</v>
      </c>
      <c r="N6" s="68"/>
      <c r="O6" s="69"/>
      <c r="P6" s="24"/>
      <c r="Q6" s="70"/>
      <c r="R6" s="71"/>
      <c r="S6" s="70"/>
      <c r="T6" s="70"/>
      <c r="U6" s="70"/>
    </row>
    <row r="7" spans="2:21" s="10" customFormat="1" ht="25.5" x14ac:dyDescent="0.25">
      <c r="B7" s="24"/>
      <c r="C7" s="27"/>
      <c r="D7" s="16"/>
      <c r="E7" s="43" t="s">
        <v>106</v>
      </c>
      <c r="F7" s="22" t="s">
        <v>28</v>
      </c>
      <c r="G7" s="33" t="s">
        <v>49</v>
      </c>
      <c r="H7" s="22" t="s">
        <v>28</v>
      </c>
      <c r="I7" s="33" t="s">
        <v>72</v>
      </c>
      <c r="J7" s="22" t="s">
        <v>28</v>
      </c>
      <c r="N7" s="72"/>
      <c r="O7" s="69"/>
      <c r="P7" s="24"/>
      <c r="Q7" s="73"/>
      <c r="R7" s="71"/>
      <c r="S7" s="73"/>
      <c r="T7" s="73"/>
      <c r="U7" s="73"/>
    </row>
    <row r="8" spans="2:21" ht="25.5" x14ac:dyDescent="0.25">
      <c r="B8" s="5"/>
      <c r="C8" s="6"/>
      <c r="D8" s="6"/>
      <c r="E8" s="43" t="s">
        <v>107</v>
      </c>
      <c r="F8" s="22" t="s">
        <v>28</v>
      </c>
      <c r="G8" s="33" t="s">
        <v>48</v>
      </c>
      <c r="H8" s="22" t="s">
        <v>27</v>
      </c>
      <c r="I8" s="33" t="s">
        <v>73</v>
      </c>
      <c r="J8" s="22" t="s">
        <v>28</v>
      </c>
      <c r="K8" s="6"/>
      <c r="L8" s="7"/>
      <c r="M8" s="23"/>
      <c r="N8" s="7"/>
      <c r="O8" s="7"/>
      <c r="P8" s="79"/>
      <c r="Q8" s="8"/>
      <c r="R8" s="9"/>
    </row>
    <row r="9" spans="2:21" s="10" customFormat="1" ht="15.75" customHeight="1" thickBot="1" x14ac:dyDescent="0.3">
      <c r="B9" s="35"/>
      <c r="C9" s="35"/>
      <c r="D9" s="19" t="s">
        <v>27</v>
      </c>
      <c r="E9" s="18"/>
      <c r="N9" s="35"/>
      <c r="O9" s="35"/>
      <c r="P9" s="35"/>
      <c r="Q9" s="35"/>
      <c r="R9" s="18"/>
    </row>
    <row r="10" spans="2:21" x14ac:dyDescent="0.25">
      <c r="B10" s="5"/>
      <c r="C10" s="6"/>
      <c r="D10" s="6"/>
      <c r="F10" s="6"/>
      <c r="G10" s="6"/>
      <c r="H10" s="23"/>
      <c r="I10" s="23"/>
      <c r="J10" s="23"/>
      <c r="K10" s="6"/>
      <c r="L10" s="7"/>
      <c r="M10" s="23"/>
      <c r="N10" s="101"/>
      <c r="O10" s="101"/>
      <c r="P10" s="101"/>
      <c r="Q10" s="101"/>
      <c r="R10" s="9"/>
    </row>
    <row r="11" spans="2:21" s="20" customFormat="1" ht="120.75" customHeight="1" x14ac:dyDescent="0.25">
      <c r="B11" s="46" t="s">
        <v>89</v>
      </c>
      <c r="C11" s="102" t="s">
        <v>87</v>
      </c>
      <c r="D11" s="102"/>
      <c r="E11" s="46" t="s">
        <v>52</v>
      </c>
      <c r="F11" s="36" t="s">
        <v>53</v>
      </c>
      <c r="G11" s="46" t="s">
        <v>54</v>
      </c>
      <c r="H11" s="46" t="s">
        <v>41</v>
      </c>
      <c r="I11" s="46" t="s">
        <v>55</v>
      </c>
      <c r="J11" s="36" t="s">
        <v>56</v>
      </c>
      <c r="K11" s="36" t="s">
        <v>0</v>
      </c>
      <c r="L11" s="46" t="s">
        <v>57</v>
      </c>
      <c r="M11" s="36" t="s">
        <v>58</v>
      </c>
      <c r="N11" s="46" t="s">
        <v>59</v>
      </c>
      <c r="O11" s="36" t="s">
        <v>16</v>
      </c>
      <c r="P11" s="36" t="s">
        <v>60</v>
      </c>
      <c r="Q11" s="38" t="s">
        <v>61</v>
      </c>
      <c r="R11" s="46" t="s">
        <v>62</v>
      </c>
    </row>
    <row r="12" spans="2:21" ht="38.25" x14ac:dyDescent="0.25">
      <c r="B12" s="103" t="s">
        <v>43</v>
      </c>
      <c r="C12" s="95" t="s">
        <v>76</v>
      </c>
      <c r="D12" s="37"/>
      <c r="E12" s="50" t="s">
        <v>33</v>
      </c>
      <c r="F12" s="48" t="s">
        <v>29</v>
      </c>
      <c r="G12" s="48" t="s">
        <v>30</v>
      </c>
      <c r="H12" s="49" t="s">
        <v>31</v>
      </c>
      <c r="I12" s="48" t="s">
        <v>137</v>
      </c>
      <c r="J12" s="47">
        <v>2</v>
      </c>
      <c r="K12" s="47">
        <v>2</v>
      </c>
      <c r="L12" s="48"/>
      <c r="M12" s="47">
        <v>3</v>
      </c>
      <c r="N12" s="45"/>
      <c r="O12" s="47">
        <v>1</v>
      </c>
      <c r="P12" s="22">
        <f>J12*K12*M12*O12</f>
        <v>12</v>
      </c>
      <c r="Q12" s="64" t="s">
        <v>195</v>
      </c>
      <c r="R12" s="45" t="s">
        <v>126</v>
      </c>
    </row>
    <row r="13" spans="2:21" ht="45" customHeight="1" x14ac:dyDescent="0.25">
      <c r="B13" s="103"/>
      <c r="C13" s="104"/>
      <c r="D13" s="37"/>
      <c r="E13" s="45" t="s">
        <v>92</v>
      </c>
      <c r="F13" s="48" t="s">
        <v>29</v>
      </c>
      <c r="G13" s="50" t="s">
        <v>122</v>
      </c>
      <c r="H13" s="54" t="s">
        <v>31</v>
      </c>
      <c r="I13" s="56" t="s">
        <v>133</v>
      </c>
      <c r="J13" s="47">
        <v>3</v>
      </c>
      <c r="K13" s="47">
        <v>2</v>
      </c>
      <c r="L13" s="48"/>
      <c r="M13" s="47">
        <v>2</v>
      </c>
      <c r="N13" s="45"/>
      <c r="O13" s="47">
        <v>1</v>
      </c>
      <c r="P13" s="22">
        <f t="shared" ref="P13:P88" si="0">J13*K13*M13*O13</f>
        <v>12</v>
      </c>
      <c r="Q13" s="64" t="s">
        <v>194</v>
      </c>
      <c r="R13" s="45" t="s">
        <v>123</v>
      </c>
    </row>
    <row r="14" spans="2:21" ht="38.25" x14ac:dyDescent="0.25">
      <c r="B14" s="103"/>
      <c r="C14" s="96"/>
      <c r="D14" s="37"/>
      <c r="E14" s="45" t="s">
        <v>34</v>
      </c>
      <c r="F14" s="48" t="s">
        <v>29</v>
      </c>
      <c r="G14" s="48" t="s">
        <v>35</v>
      </c>
      <c r="H14" s="49" t="s">
        <v>31</v>
      </c>
      <c r="I14" s="48" t="s">
        <v>135</v>
      </c>
      <c r="J14" s="47">
        <v>2</v>
      </c>
      <c r="K14" s="47">
        <v>2</v>
      </c>
      <c r="L14" s="48"/>
      <c r="M14" s="47">
        <v>2</v>
      </c>
      <c r="N14" s="78"/>
      <c r="O14" s="47">
        <v>1</v>
      </c>
      <c r="P14" s="22">
        <f t="shared" si="0"/>
        <v>8</v>
      </c>
      <c r="Q14" s="64" t="s">
        <v>196</v>
      </c>
      <c r="R14" s="54" t="s">
        <v>123</v>
      </c>
    </row>
    <row r="15" spans="2:21" ht="38.25" x14ac:dyDescent="0.25">
      <c r="B15" s="103"/>
      <c r="C15" s="95" t="s">
        <v>90</v>
      </c>
      <c r="D15" s="37"/>
      <c r="E15" s="45" t="s">
        <v>102</v>
      </c>
      <c r="F15" s="48" t="s">
        <v>29</v>
      </c>
      <c r="G15" s="50" t="s">
        <v>138</v>
      </c>
      <c r="H15" s="49" t="s">
        <v>31</v>
      </c>
      <c r="I15" s="48" t="s">
        <v>139</v>
      </c>
      <c r="J15" s="47">
        <v>1</v>
      </c>
      <c r="K15" s="47">
        <v>1</v>
      </c>
      <c r="L15" s="48" t="s">
        <v>197</v>
      </c>
      <c r="M15" s="47">
        <v>1</v>
      </c>
      <c r="N15" s="45"/>
      <c r="O15" s="47">
        <v>1</v>
      </c>
      <c r="P15" s="22">
        <f t="shared" si="0"/>
        <v>1</v>
      </c>
      <c r="Q15" s="64" t="s">
        <v>198</v>
      </c>
      <c r="R15" s="45" t="s">
        <v>125</v>
      </c>
    </row>
    <row r="16" spans="2:21" ht="66.75" customHeight="1" x14ac:dyDescent="0.25">
      <c r="B16" s="103"/>
      <c r="C16" s="104"/>
      <c r="D16" s="37"/>
      <c r="E16" s="50" t="s">
        <v>33</v>
      </c>
      <c r="F16" s="48" t="s">
        <v>29</v>
      </c>
      <c r="G16" s="48" t="s">
        <v>30</v>
      </c>
      <c r="H16" s="49" t="s">
        <v>31</v>
      </c>
      <c r="I16" s="48" t="s">
        <v>136</v>
      </c>
      <c r="J16" s="47">
        <v>3</v>
      </c>
      <c r="K16" s="47">
        <v>2</v>
      </c>
      <c r="L16" s="48"/>
      <c r="M16" s="47">
        <v>2</v>
      </c>
      <c r="N16" s="65"/>
      <c r="O16" s="47">
        <v>1</v>
      </c>
      <c r="P16" s="22">
        <f t="shared" si="0"/>
        <v>12</v>
      </c>
      <c r="Q16" s="64" t="s">
        <v>222</v>
      </c>
      <c r="R16" s="54" t="s">
        <v>125</v>
      </c>
    </row>
    <row r="17" spans="2:18" ht="36" customHeight="1" x14ac:dyDescent="0.25">
      <c r="B17" s="103"/>
      <c r="C17" s="104"/>
      <c r="D17" s="37"/>
      <c r="E17" s="54" t="s">
        <v>140</v>
      </c>
      <c r="F17" s="48" t="s">
        <v>29</v>
      </c>
      <c r="G17" s="54" t="s">
        <v>91</v>
      </c>
      <c r="H17" s="54" t="s">
        <v>31</v>
      </c>
      <c r="I17" s="48" t="s">
        <v>263</v>
      </c>
      <c r="J17" s="47">
        <v>1</v>
      </c>
      <c r="K17" s="47">
        <v>2</v>
      </c>
      <c r="L17" s="48"/>
      <c r="M17" s="47">
        <v>2</v>
      </c>
      <c r="N17" s="60"/>
      <c r="O17" s="47">
        <v>2</v>
      </c>
      <c r="P17" s="22">
        <f t="shared" si="0"/>
        <v>8</v>
      </c>
      <c r="Q17" s="22"/>
      <c r="R17" s="65" t="s">
        <v>125</v>
      </c>
    </row>
    <row r="18" spans="2:18" ht="36" customHeight="1" x14ac:dyDescent="0.25">
      <c r="B18" s="103"/>
      <c r="C18" s="104"/>
      <c r="D18" s="37"/>
      <c r="E18" s="66" t="s">
        <v>140</v>
      </c>
      <c r="F18" s="48" t="s">
        <v>29</v>
      </c>
      <c r="G18" s="48" t="s">
        <v>30</v>
      </c>
      <c r="H18" s="66" t="s">
        <v>31</v>
      </c>
      <c r="I18" s="48" t="s">
        <v>206</v>
      </c>
      <c r="J18" s="47">
        <v>2</v>
      </c>
      <c r="K18" s="47">
        <v>2</v>
      </c>
      <c r="L18" s="48"/>
      <c r="M18" s="47">
        <v>3</v>
      </c>
      <c r="N18" s="66" t="s">
        <v>186</v>
      </c>
      <c r="O18" s="47">
        <v>2</v>
      </c>
      <c r="P18" s="22">
        <f t="shared" si="0"/>
        <v>24</v>
      </c>
      <c r="Q18" s="67" t="s">
        <v>207</v>
      </c>
      <c r="R18" s="66" t="s">
        <v>125</v>
      </c>
    </row>
    <row r="19" spans="2:18" ht="42" customHeight="1" x14ac:dyDescent="0.25">
      <c r="B19" s="103"/>
      <c r="C19" s="104"/>
      <c r="D19" s="37"/>
      <c r="E19" s="45" t="s">
        <v>114</v>
      </c>
      <c r="F19" s="48" t="s">
        <v>29</v>
      </c>
      <c r="G19" s="48" t="s">
        <v>39</v>
      </c>
      <c r="H19" s="54" t="s">
        <v>31</v>
      </c>
      <c r="I19" s="48" t="s">
        <v>141</v>
      </c>
      <c r="J19" s="47">
        <v>2</v>
      </c>
      <c r="K19" s="47">
        <v>1</v>
      </c>
      <c r="L19" s="48"/>
      <c r="M19" s="47">
        <v>1</v>
      </c>
      <c r="N19" s="45"/>
      <c r="O19" s="47">
        <v>1</v>
      </c>
      <c r="P19" s="22">
        <f t="shared" si="0"/>
        <v>2</v>
      </c>
      <c r="Q19" s="64" t="s">
        <v>199</v>
      </c>
      <c r="R19" s="54" t="s">
        <v>125</v>
      </c>
    </row>
    <row r="20" spans="2:18" ht="38.25" x14ac:dyDescent="0.25">
      <c r="B20" s="103"/>
      <c r="C20" s="95" t="s">
        <v>77</v>
      </c>
      <c r="D20" s="37"/>
      <c r="E20" s="50" t="s">
        <v>33</v>
      </c>
      <c r="F20" s="48" t="s">
        <v>29</v>
      </c>
      <c r="G20" s="48" t="s">
        <v>30</v>
      </c>
      <c r="H20" s="49" t="s">
        <v>31</v>
      </c>
      <c r="I20" s="48" t="s">
        <v>143</v>
      </c>
      <c r="J20" s="47">
        <v>4</v>
      </c>
      <c r="K20" s="47">
        <v>2</v>
      </c>
      <c r="L20" s="48"/>
      <c r="M20" s="47">
        <v>1</v>
      </c>
      <c r="N20" s="65" t="s">
        <v>192</v>
      </c>
      <c r="O20" s="47">
        <v>1</v>
      </c>
      <c r="P20" s="22">
        <f t="shared" si="0"/>
        <v>8</v>
      </c>
      <c r="Q20" s="64" t="s">
        <v>221</v>
      </c>
      <c r="R20" s="54" t="s">
        <v>126</v>
      </c>
    </row>
    <row r="21" spans="2:18" ht="69.75" customHeight="1" x14ac:dyDescent="0.25">
      <c r="B21" s="103"/>
      <c r="C21" s="104"/>
      <c r="D21" s="37"/>
      <c r="E21" s="50" t="s">
        <v>110</v>
      </c>
      <c r="F21" s="48" t="s">
        <v>29</v>
      </c>
      <c r="G21" s="52" t="s">
        <v>101</v>
      </c>
      <c r="H21" s="49" t="s">
        <v>31</v>
      </c>
      <c r="I21" s="48" t="s">
        <v>174</v>
      </c>
      <c r="J21" s="47">
        <v>4</v>
      </c>
      <c r="K21" s="47">
        <v>1</v>
      </c>
      <c r="L21" s="48"/>
      <c r="M21" s="47">
        <v>1</v>
      </c>
      <c r="N21" s="45"/>
      <c r="O21" s="47">
        <v>1</v>
      </c>
      <c r="P21" s="22">
        <f t="shared" si="0"/>
        <v>4</v>
      </c>
      <c r="Q21" s="22"/>
      <c r="R21" s="54" t="s">
        <v>126</v>
      </c>
    </row>
    <row r="22" spans="2:18" ht="31.5" customHeight="1" x14ac:dyDescent="0.25">
      <c r="B22" s="103"/>
      <c r="C22" s="104"/>
      <c r="D22" s="37"/>
      <c r="E22" s="45" t="s">
        <v>51</v>
      </c>
      <c r="F22" s="48" t="s">
        <v>29</v>
      </c>
      <c r="G22" s="48" t="s">
        <v>30</v>
      </c>
      <c r="H22" s="49" t="s">
        <v>31</v>
      </c>
      <c r="I22" s="48" t="s">
        <v>147</v>
      </c>
      <c r="J22" s="47">
        <v>4</v>
      </c>
      <c r="K22" s="47">
        <v>1</v>
      </c>
      <c r="L22" s="48"/>
      <c r="M22" s="47">
        <v>1</v>
      </c>
      <c r="N22" s="45"/>
      <c r="O22" s="47">
        <v>1</v>
      </c>
      <c r="P22" s="22">
        <f t="shared" si="0"/>
        <v>4</v>
      </c>
      <c r="Q22" s="64"/>
      <c r="R22" s="54" t="s">
        <v>126</v>
      </c>
    </row>
    <row r="23" spans="2:18" ht="38.25" customHeight="1" x14ac:dyDescent="0.25">
      <c r="B23" s="103"/>
      <c r="C23" s="104"/>
      <c r="D23" s="37"/>
      <c r="E23" s="54" t="s">
        <v>146</v>
      </c>
      <c r="F23" s="48" t="s">
        <v>29</v>
      </c>
      <c r="G23" s="48" t="s">
        <v>30</v>
      </c>
      <c r="H23" s="54" t="s">
        <v>31</v>
      </c>
      <c r="I23" s="48" t="s">
        <v>148</v>
      </c>
      <c r="J23" s="47">
        <v>4</v>
      </c>
      <c r="K23" s="47">
        <v>3</v>
      </c>
      <c r="L23" s="48" t="s">
        <v>200</v>
      </c>
      <c r="M23" s="47">
        <v>2</v>
      </c>
      <c r="N23" s="60" t="s">
        <v>186</v>
      </c>
      <c r="O23" s="47">
        <v>2</v>
      </c>
      <c r="P23" s="22">
        <f t="shared" si="0"/>
        <v>48</v>
      </c>
      <c r="Q23" s="64" t="s">
        <v>201</v>
      </c>
      <c r="R23" s="54" t="s">
        <v>125</v>
      </c>
    </row>
    <row r="24" spans="2:18" ht="55.5" customHeight="1" x14ac:dyDescent="0.25">
      <c r="B24" s="103"/>
      <c r="C24" s="104"/>
      <c r="D24" s="37"/>
      <c r="E24" s="80" t="s">
        <v>98</v>
      </c>
      <c r="F24" s="48" t="s">
        <v>29</v>
      </c>
      <c r="G24" s="48" t="s">
        <v>39</v>
      </c>
      <c r="H24" s="54" t="s">
        <v>31</v>
      </c>
      <c r="I24" s="48" t="s">
        <v>149</v>
      </c>
      <c r="J24" s="47">
        <v>2</v>
      </c>
      <c r="K24" s="47">
        <v>3</v>
      </c>
      <c r="L24" s="48"/>
      <c r="M24" s="47">
        <v>3</v>
      </c>
      <c r="N24" s="45" t="s">
        <v>189</v>
      </c>
      <c r="O24" s="47">
        <v>3</v>
      </c>
      <c r="P24" s="22">
        <f t="shared" si="0"/>
        <v>54</v>
      </c>
      <c r="Q24" s="64" t="s">
        <v>202</v>
      </c>
      <c r="R24" s="54" t="s">
        <v>126</v>
      </c>
    </row>
    <row r="25" spans="2:18" ht="38.25" x14ac:dyDescent="0.25">
      <c r="B25" s="103"/>
      <c r="C25" s="96"/>
      <c r="D25" s="37"/>
      <c r="E25" s="49" t="s">
        <v>114</v>
      </c>
      <c r="F25" s="48" t="s">
        <v>29</v>
      </c>
      <c r="G25" s="48" t="s">
        <v>39</v>
      </c>
      <c r="H25" s="49" t="s">
        <v>31</v>
      </c>
      <c r="I25" s="48" t="s">
        <v>152</v>
      </c>
      <c r="J25" s="47">
        <v>4</v>
      </c>
      <c r="K25" s="47">
        <v>1</v>
      </c>
      <c r="L25" s="48" t="s">
        <v>213</v>
      </c>
      <c r="M25" s="47">
        <v>1</v>
      </c>
      <c r="N25" s="45"/>
      <c r="O25" s="47">
        <v>2</v>
      </c>
      <c r="P25" s="22">
        <f t="shared" si="0"/>
        <v>8</v>
      </c>
      <c r="Q25" s="64" t="s">
        <v>214</v>
      </c>
      <c r="R25" s="54" t="s">
        <v>126</v>
      </c>
    </row>
    <row r="26" spans="2:18" ht="40.5" customHeight="1" x14ac:dyDescent="0.25">
      <c r="B26" s="103"/>
      <c r="C26" s="95" t="s">
        <v>78</v>
      </c>
      <c r="D26" s="37"/>
      <c r="E26" s="45" t="s">
        <v>92</v>
      </c>
      <c r="F26" s="48" t="s">
        <v>29</v>
      </c>
      <c r="G26" s="50" t="s">
        <v>122</v>
      </c>
      <c r="H26" s="49" t="s">
        <v>31</v>
      </c>
      <c r="I26" s="56" t="s">
        <v>133</v>
      </c>
      <c r="J26" s="47">
        <v>4</v>
      </c>
      <c r="K26" s="47">
        <v>1</v>
      </c>
      <c r="M26" s="47">
        <v>1</v>
      </c>
      <c r="N26" s="45"/>
      <c r="O26" s="47">
        <v>1</v>
      </c>
      <c r="P26" s="22">
        <f t="shared" si="0"/>
        <v>4</v>
      </c>
      <c r="Q26" s="67" t="s">
        <v>208</v>
      </c>
      <c r="R26" s="45" t="s">
        <v>125</v>
      </c>
    </row>
    <row r="27" spans="2:18" ht="51" x14ac:dyDescent="0.25">
      <c r="B27" s="103"/>
      <c r="C27" s="96"/>
      <c r="D27" s="37"/>
      <c r="E27" s="45" t="s">
        <v>120</v>
      </c>
      <c r="F27" s="48" t="s">
        <v>29</v>
      </c>
      <c r="G27" s="48" t="s">
        <v>39</v>
      </c>
      <c r="H27" s="49" t="s">
        <v>31</v>
      </c>
      <c r="I27" s="48" t="s">
        <v>150</v>
      </c>
      <c r="J27" s="47">
        <v>1</v>
      </c>
      <c r="K27" s="47">
        <v>3</v>
      </c>
      <c r="L27" s="48"/>
      <c r="M27" s="47">
        <v>3</v>
      </c>
      <c r="N27" s="65" t="s">
        <v>203</v>
      </c>
      <c r="O27" s="47">
        <v>3</v>
      </c>
      <c r="P27" s="22">
        <f t="shared" si="0"/>
        <v>27</v>
      </c>
      <c r="Q27" s="74" t="s">
        <v>220</v>
      </c>
      <c r="R27" s="54" t="s">
        <v>125</v>
      </c>
    </row>
    <row r="28" spans="2:18" ht="56.25" customHeight="1" x14ac:dyDescent="0.25">
      <c r="B28" s="103"/>
      <c r="C28" s="95" t="s">
        <v>79</v>
      </c>
      <c r="D28" s="37"/>
      <c r="E28" s="45" t="s">
        <v>116</v>
      </c>
      <c r="F28" s="48" t="s">
        <v>29</v>
      </c>
      <c r="G28" s="48" t="s">
        <v>39</v>
      </c>
      <c r="H28" s="49" t="s">
        <v>31</v>
      </c>
      <c r="I28" s="48" t="s">
        <v>151</v>
      </c>
      <c r="J28" s="47">
        <v>3</v>
      </c>
      <c r="K28" s="47">
        <v>1</v>
      </c>
      <c r="L28" s="48"/>
      <c r="M28" s="47">
        <v>2</v>
      </c>
      <c r="N28" s="45"/>
      <c r="O28" s="47">
        <v>1</v>
      </c>
      <c r="P28" s="22">
        <f t="shared" si="0"/>
        <v>6</v>
      </c>
      <c r="Q28" s="74" t="s">
        <v>217</v>
      </c>
      <c r="R28" s="54" t="s">
        <v>125</v>
      </c>
    </row>
    <row r="29" spans="2:18" ht="41.25" customHeight="1" x14ac:dyDescent="0.25">
      <c r="B29" s="103"/>
      <c r="C29" s="96"/>
      <c r="D29" s="37"/>
      <c r="E29" s="45" t="s">
        <v>114</v>
      </c>
      <c r="F29" s="48" t="s">
        <v>29</v>
      </c>
      <c r="G29" s="48" t="s">
        <v>39</v>
      </c>
      <c r="H29" s="49" t="s">
        <v>31</v>
      </c>
      <c r="I29" s="48" t="s">
        <v>153</v>
      </c>
      <c r="J29" s="47">
        <v>4</v>
      </c>
      <c r="K29" s="47">
        <v>1</v>
      </c>
      <c r="L29" s="48" t="s">
        <v>213</v>
      </c>
      <c r="M29" s="47">
        <v>1</v>
      </c>
      <c r="N29" s="45"/>
      <c r="O29" s="47">
        <v>1</v>
      </c>
      <c r="P29" s="22">
        <f t="shared" si="0"/>
        <v>4</v>
      </c>
      <c r="Q29" s="74" t="s">
        <v>214</v>
      </c>
      <c r="R29" s="54" t="s">
        <v>125</v>
      </c>
    </row>
    <row r="30" spans="2:18" ht="52.5" customHeight="1" x14ac:dyDescent="0.25">
      <c r="B30" s="103"/>
      <c r="C30" s="95" t="s">
        <v>80</v>
      </c>
      <c r="D30" s="37"/>
      <c r="E30" s="45" t="s">
        <v>33</v>
      </c>
      <c r="F30" s="48" t="s">
        <v>29</v>
      </c>
      <c r="G30" s="48" t="s">
        <v>30</v>
      </c>
      <c r="H30" s="49" t="s">
        <v>31</v>
      </c>
      <c r="I30" s="48" t="s">
        <v>154</v>
      </c>
      <c r="J30" s="47">
        <v>4</v>
      </c>
      <c r="K30" s="47">
        <v>3</v>
      </c>
      <c r="L30" s="48"/>
      <c r="M30" s="47">
        <v>1</v>
      </c>
      <c r="N30" s="65" t="s">
        <v>192</v>
      </c>
      <c r="O30" s="47">
        <v>1</v>
      </c>
      <c r="P30" s="22">
        <f t="shared" si="0"/>
        <v>12</v>
      </c>
      <c r="Q30" s="22"/>
      <c r="R30" s="54" t="s">
        <v>125</v>
      </c>
    </row>
    <row r="31" spans="2:18" ht="51.75" customHeight="1" x14ac:dyDescent="0.25">
      <c r="B31" s="103"/>
      <c r="C31" s="104"/>
      <c r="D31" s="37"/>
      <c r="E31" s="45" t="s">
        <v>117</v>
      </c>
      <c r="F31" s="48" t="s">
        <v>29</v>
      </c>
      <c r="G31" s="48" t="s">
        <v>39</v>
      </c>
      <c r="H31" s="49" t="s">
        <v>31</v>
      </c>
      <c r="I31" s="48" t="s">
        <v>155</v>
      </c>
      <c r="J31" s="47">
        <v>4</v>
      </c>
      <c r="K31" s="47">
        <v>2</v>
      </c>
      <c r="L31" s="48"/>
      <c r="M31" s="47">
        <v>2</v>
      </c>
      <c r="N31" s="45" t="s">
        <v>203</v>
      </c>
      <c r="O31" s="47">
        <v>2</v>
      </c>
      <c r="P31" s="22">
        <f t="shared" si="0"/>
        <v>32</v>
      </c>
      <c r="Q31" s="74" t="s">
        <v>217</v>
      </c>
      <c r="R31" s="54" t="s">
        <v>125</v>
      </c>
    </row>
    <row r="32" spans="2:18" ht="38.25" x14ac:dyDescent="0.25">
      <c r="B32" s="103"/>
      <c r="C32" s="96"/>
      <c r="D32" s="37"/>
      <c r="E32" s="80" t="s">
        <v>34</v>
      </c>
      <c r="F32" s="48" t="s">
        <v>29</v>
      </c>
      <c r="G32" s="48" t="s">
        <v>35</v>
      </c>
      <c r="H32" s="45" t="s">
        <v>31</v>
      </c>
      <c r="I32" s="48" t="s">
        <v>156</v>
      </c>
      <c r="J32" s="47">
        <v>4</v>
      </c>
      <c r="K32" s="47">
        <v>3</v>
      </c>
      <c r="L32" s="48"/>
      <c r="M32" s="47">
        <v>1</v>
      </c>
      <c r="N32" s="63" t="s">
        <v>193</v>
      </c>
      <c r="O32" s="47">
        <v>1</v>
      </c>
      <c r="P32" s="22">
        <f t="shared" si="0"/>
        <v>12</v>
      </c>
      <c r="Q32" s="22"/>
      <c r="R32" s="54" t="s">
        <v>125</v>
      </c>
    </row>
    <row r="33" spans="2:18" ht="39.75" customHeight="1" x14ac:dyDescent="0.25">
      <c r="B33" s="103"/>
      <c r="C33" s="95" t="s">
        <v>94</v>
      </c>
      <c r="D33" s="37"/>
      <c r="E33" s="45" t="s">
        <v>33</v>
      </c>
      <c r="F33" s="48" t="s">
        <v>29</v>
      </c>
      <c r="G33" s="48" t="s">
        <v>30</v>
      </c>
      <c r="H33" s="45" t="s">
        <v>31</v>
      </c>
      <c r="I33" s="48" t="s">
        <v>187</v>
      </c>
      <c r="J33" s="47">
        <v>2</v>
      </c>
      <c r="K33" s="47">
        <v>2</v>
      </c>
      <c r="L33" s="48"/>
      <c r="M33" s="47">
        <v>1</v>
      </c>
      <c r="N33" s="65" t="s">
        <v>192</v>
      </c>
      <c r="O33" s="47">
        <v>1</v>
      </c>
      <c r="P33" s="22">
        <f t="shared" si="0"/>
        <v>4</v>
      </c>
      <c r="Q33" s="74" t="s">
        <v>215</v>
      </c>
      <c r="R33" s="54" t="s">
        <v>125</v>
      </c>
    </row>
    <row r="34" spans="2:18" ht="44.25" customHeight="1" x14ac:dyDescent="0.25">
      <c r="B34" s="103"/>
      <c r="C34" s="104"/>
      <c r="D34" s="37"/>
      <c r="E34" s="76" t="s">
        <v>81</v>
      </c>
      <c r="F34" s="34" t="s">
        <v>29</v>
      </c>
      <c r="G34" s="48" t="s">
        <v>157</v>
      </c>
      <c r="H34" s="60" t="s">
        <v>31</v>
      </c>
      <c r="I34" s="48" t="s">
        <v>185</v>
      </c>
      <c r="J34" s="47">
        <v>1</v>
      </c>
      <c r="K34" s="47">
        <v>2</v>
      </c>
      <c r="L34" s="48"/>
      <c r="M34" s="47">
        <v>2</v>
      </c>
      <c r="N34" s="60" t="s">
        <v>184</v>
      </c>
      <c r="O34" s="47">
        <v>2</v>
      </c>
      <c r="P34" s="22">
        <f t="shared" si="0"/>
        <v>8</v>
      </c>
      <c r="Q34" s="74" t="s">
        <v>216</v>
      </c>
      <c r="R34" s="60" t="s">
        <v>125</v>
      </c>
    </row>
    <row r="35" spans="2:18" ht="25.5" x14ac:dyDescent="0.25">
      <c r="B35" s="103"/>
      <c r="C35" s="104"/>
      <c r="D35" s="37"/>
      <c r="E35" s="57" t="s">
        <v>81</v>
      </c>
      <c r="F35" s="57" t="s">
        <v>29</v>
      </c>
      <c r="G35" s="57" t="s">
        <v>130</v>
      </c>
      <c r="H35" s="57" t="s">
        <v>42</v>
      </c>
      <c r="I35" s="57" t="s">
        <v>142</v>
      </c>
      <c r="J35" s="47">
        <v>2</v>
      </c>
      <c r="K35" s="47">
        <v>2</v>
      </c>
      <c r="L35" s="48"/>
      <c r="M35" s="47">
        <v>1</v>
      </c>
      <c r="N35" s="60" t="s">
        <v>183</v>
      </c>
      <c r="O35" s="47">
        <v>2</v>
      </c>
      <c r="P35" s="22">
        <f t="shared" si="0"/>
        <v>8</v>
      </c>
      <c r="Q35" s="22"/>
      <c r="R35" s="54" t="s">
        <v>125</v>
      </c>
    </row>
    <row r="36" spans="2:18" ht="41.25" customHeight="1" x14ac:dyDescent="0.25">
      <c r="B36" s="103"/>
      <c r="C36" s="95" t="s">
        <v>95</v>
      </c>
      <c r="D36" s="37"/>
      <c r="E36" s="45" t="s">
        <v>33</v>
      </c>
      <c r="F36" s="48" t="s">
        <v>29</v>
      </c>
      <c r="G36" s="48" t="s">
        <v>30</v>
      </c>
      <c r="H36" s="49" t="s">
        <v>31</v>
      </c>
      <c r="I36" s="48" t="s">
        <v>187</v>
      </c>
      <c r="J36" s="47">
        <v>2</v>
      </c>
      <c r="K36" s="47">
        <v>1</v>
      </c>
      <c r="L36" s="48"/>
      <c r="M36" s="47">
        <v>1</v>
      </c>
      <c r="N36" s="65" t="s">
        <v>192</v>
      </c>
      <c r="O36" s="47">
        <v>1</v>
      </c>
      <c r="P36" s="22">
        <f t="shared" si="0"/>
        <v>2</v>
      </c>
      <c r="Q36" s="74" t="s">
        <v>215</v>
      </c>
      <c r="R36" s="54" t="s">
        <v>125</v>
      </c>
    </row>
    <row r="37" spans="2:18" ht="55.5" customHeight="1" x14ac:dyDescent="0.25">
      <c r="B37" s="103"/>
      <c r="C37" s="96"/>
      <c r="D37" s="37"/>
      <c r="E37" s="54" t="s">
        <v>140</v>
      </c>
      <c r="F37" s="48" t="s">
        <v>29</v>
      </c>
      <c r="G37" s="48" t="s">
        <v>91</v>
      </c>
      <c r="H37" s="54" t="s">
        <v>31</v>
      </c>
      <c r="I37" s="48" t="s">
        <v>158</v>
      </c>
      <c r="J37" s="47">
        <v>4</v>
      </c>
      <c r="K37" s="47">
        <v>1</v>
      </c>
      <c r="L37" s="48"/>
      <c r="M37" s="47">
        <v>2</v>
      </c>
      <c r="N37" s="60" t="s">
        <v>183</v>
      </c>
      <c r="O37" s="47">
        <v>2</v>
      </c>
      <c r="P37" s="22">
        <f t="shared" si="0"/>
        <v>16</v>
      </c>
      <c r="Q37" s="74" t="s">
        <v>218</v>
      </c>
      <c r="R37" s="54" t="s">
        <v>126</v>
      </c>
    </row>
    <row r="38" spans="2:18" ht="39" customHeight="1" x14ac:dyDescent="0.25">
      <c r="B38" s="103"/>
      <c r="C38" s="95" t="s">
        <v>96</v>
      </c>
      <c r="D38" s="37"/>
      <c r="E38" s="45" t="s">
        <v>114</v>
      </c>
      <c r="F38" s="48" t="s">
        <v>29</v>
      </c>
      <c r="G38" s="48" t="s">
        <v>39</v>
      </c>
      <c r="H38" s="49" t="s">
        <v>31</v>
      </c>
      <c r="I38" s="48" t="s">
        <v>159</v>
      </c>
      <c r="J38" s="47">
        <v>4</v>
      </c>
      <c r="K38" s="47">
        <v>2</v>
      </c>
      <c r="L38" s="48"/>
      <c r="M38" s="47">
        <v>1</v>
      </c>
      <c r="N38" s="45"/>
      <c r="O38" s="47">
        <v>1</v>
      </c>
      <c r="P38" s="22">
        <f t="shared" si="0"/>
        <v>8</v>
      </c>
      <c r="Q38" s="74" t="s">
        <v>219</v>
      </c>
      <c r="R38" s="54" t="s">
        <v>125</v>
      </c>
    </row>
    <row r="39" spans="2:18" ht="47.25" customHeight="1" x14ac:dyDescent="0.25">
      <c r="B39" s="103"/>
      <c r="C39" s="96"/>
      <c r="D39" s="37"/>
      <c r="E39" s="54" t="s">
        <v>132</v>
      </c>
      <c r="F39" s="48" t="s">
        <v>29</v>
      </c>
      <c r="G39" s="48" t="s">
        <v>157</v>
      </c>
      <c r="H39" s="54" t="s">
        <v>31</v>
      </c>
      <c r="I39" s="48" t="s">
        <v>145</v>
      </c>
      <c r="J39" s="47">
        <v>2</v>
      </c>
      <c r="K39" s="47">
        <v>1</v>
      </c>
      <c r="L39" s="48"/>
      <c r="M39" s="47">
        <v>2</v>
      </c>
      <c r="N39" s="65" t="s">
        <v>204</v>
      </c>
      <c r="O39" s="47">
        <v>1</v>
      </c>
      <c r="P39" s="22">
        <f t="shared" si="0"/>
        <v>4</v>
      </c>
      <c r="Q39" s="74" t="s">
        <v>223</v>
      </c>
      <c r="R39" s="60" t="s">
        <v>125</v>
      </c>
    </row>
    <row r="40" spans="2:18" ht="51" x14ac:dyDescent="0.25">
      <c r="B40" s="103"/>
      <c r="C40" s="105" t="s">
        <v>97</v>
      </c>
      <c r="D40" s="37"/>
      <c r="E40" s="45" t="s">
        <v>71</v>
      </c>
      <c r="F40" s="48" t="s">
        <v>29</v>
      </c>
      <c r="G40" s="48" t="s">
        <v>131</v>
      </c>
      <c r="H40" s="49" t="s">
        <v>31</v>
      </c>
      <c r="I40" s="48" t="s">
        <v>144</v>
      </c>
      <c r="J40" s="47">
        <v>1</v>
      </c>
      <c r="K40" s="47">
        <v>2</v>
      </c>
      <c r="L40" s="48"/>
      <c r="M40" s="47">
        <v>2</v>
      </c>
      <c r="N40" s="60" t="s">
        <v>205</v>
      </c>
      <c r="O40" s="47">
        <v>2</v>
      </c>
      <c r="P40" s="22">
        <f t="shared" si="0"/>
        <v>8</v>
      </c>
      <c r="Q40" s="74" t="s">
        <v>224</v>
      </c>
      <c r="R40" s="54" t="s">
        <v>125</v>
      </c>
    </row>
    <row r="41" spans="2:18" ht="41.25" customHeight="1" x14ac:dyDescent="0.25">
      <c r="B41" s="103"/>
      <c r="C41" s="105"/>
      <c r="D41" s="37"/>
      <c r="E41" s="45" t="s">
        <v>114</v>
      </c>
      <c r="F41" s="48" t="s">
        <v>29</v>
      </c>
      <c r="G41" s="48" t="s">
        <v>39</v>
      </c>
      <c r="H41" s="49" t="s">
        <v>31</v>
      </c>
      <c r="I41" s="48" t="s">
        <v>159</v>
      </c>
      <c r="J41" s="47">
        <v>4</v>
      </c>
      <c r="K41" s="47">
        <v>1</v>
      </c>
      <c r="L41" s="48"/>
      <c r="M41" s="47">
        <v>1</v>
      </c>
      <c r="N41" s="54"/>
      <c r="O41" s="47">
        <v>1</v>
      </c>
      <c r="P41" s="22">
        <f t="shared" si="0"/>
        <v>4</v>
      </c>
      <c r="Q41" s="22"/>
      <c r="R41" s="60" t="s">
        <v>125</v>
      </c>
    </row>
    <row r="42" spans="2:18" ht="41.25" customHeight="1" x14ac:dyDescent="0.25">
      <c r="B42" s="103"/>
      <c r="C42" s="104" t="s">
        <v>236</v>
      </c>
      <c r="D42" s="37"/>
      <c r="E42" s="54" t="s">
        <v>146</v>
      </c>
      <c r="F42" s="48" t="s">
        <v>29</v>
      </c>
      <c r="G42" s="48" t="s">
        <v>30</v>
      </c>
      <c r="H42" s="54" t="s">
        <v>31</v>
      </c>
      <c r="I42" s="48" t="s">
        <v>161</v>
      </c>
      <c r="J42" s="47">
        <v>2</v>
      </c>
      <c r="K42" s="47">
        <v>3</v>
      </c>
      <c r="L42" s="48"/>
      <c r="M42" s="47">
        <v>2</v>
      </c>
      <c r="N42" s="60" t="s">
        <v>186</v>
      </c>
      <c r="O42" s="47">
        <v>2</v>
      </c>
      <c r="P42" s="22">
        <f t="shared" si="0"/>
        <v>24</v>
      </c>
      <c r="Q42" s="22"/>
      <c r="R42" s="60" t="s">
        <v>125</v>
      </c>
    </row>
    <row r="43" spans="2:18" ht="41.25" customHeight="1" x14ac:dyDescent="0.25">
      <c r="B43" s="103"/>
      <c r="C43" s="104"/>
      <c r="D43" s="37"/>
      <c r="E43" s="50" t="s">
        <v>110</v>
      </c>
      <c r="F43" s="48" t="s">
        <v>29</v>
      </c>
      <c r="G43" s="52" t="s">
        <v>101</v>
      </c>
      <c r="H43" s="54" t="s">
        <v>31</v>
      </c>
      <c r="I43" s="48" t="s">
        <v>162</v>
      </c>
      <c r="J43" s="47">
        <v>1</v>
      </c>
      <c r="K43" s="47">
        <v>3</v>
      </c>
      <c r="L43" s="48"/>
      <c r="M43" s="47">
        <v>1</v>
      </c>
      <c r="N43" s="54"/>
      <c r="O43" s="47">
        <v>1</v>
      </c>
      <c r="P43" s="22">
        <f t="shared" si="0"/>
        <v>3</v>
      </c>
      <c r="Q43" s="22"/>
      <c r="R43" s="60" t="s">
        <v>125</v>
      </c>
    </row>
    <row r="44" spans="2:18" ht="38.25" x14ac:dyDescent="0.25">
      <c r="B44" s="103"/>
      <c r="C44" s="96"/>
      <c r="D44" s="37"/>
      <c r="E44" s="52" t="s">
        <v>235</v>
      </c>
      <c r="F44" s="48" t="s">
        <v>29</v>
      </c>
      <c r="G44" s="48" t="s">
        <v>30</v>
      </c>
      <c r="H44" s="54" t="s">
        <v>31</v>
      </c>
      <c r="I44" s="50" t="s">
        <v>160</v>
      </c>
      <c r="J44" s="47">
        <v>1</v>
      </c>
      <c r="K44" s="47">
        <v>1</v>
      </c>
      <c r="L44" s="48"/>
      <c r="M44" s="47">
        <v>2</v>
      </c>
      <c r="N44" s="77" t="s">
        <v>186</v>
      </c>
      <c r="O44" s="47">
        <v>2</v>
      </c>
      <c r="P44" s="22">
        <f t="shared" si="0"/>
        <v>4</v>
      </c>
      <c r="Q44" s="22"/>
      <c r="R44" s="54" t="s">
        <v>125</v>
      </c>
    </row>
    <row r="45" spans="2:18" ht="42.75" customHeight="1" x14ac:dyDescent="0.25">
      <c r="B45" s="103" t="s">
        <v>164</v>
      </c>
      <c r="C45" s="88" t="s">
        <v>99</v>
      </c>
      <c r="D45" s="88"/>
      <c r="E45" s="88" t="s">
        <v>116</v>
      </c>
      <c r="F45" s="48" t="s">
        <v>29</v>
      </c>
      <c r="G45" s="48" t="s">
        <v>39</v>
      </c>
      <c r="H45" s="49" t="s">
        <v>31</v>
      </c>
      <c r="I45" s="48" t="s">
        <v>163</v>
      </c>
      <c r="J45" s="47">
        <v>1</v>
      </c>
      <c r="K45" s="47">
        <v>2</v>
      </c>
      <c r="L45" s="48"/>
      <c r="M45" s="47">
        <v>2</v>
      </c>
      <c r="N45" s="45"/>
      <c r="O45" s="47">
        <v>2</v>
      </c>
      <c r="P45" s="22">
        <f t="shared" si="0"/>
        <v>8</v>
      </c>
      <c r="Q45" s="15"/>
      <c r="R45" s="54" t="s">
        <v>127</v>
      </c>
    </row>
    <row r="46" spans="2:18" ht="46.5" customHeight="1" x14ac:dyDescent="0.25">
      <c r="B46" s="103"/>
      <c r="C46" s="88" t="s">
        <v>100</v>
      </c>
      <c r="D46" s="88"/>
      <c r="E46" s="88" t="s">
        <v>92</v>
      </c>
      <c r="F46" s="48" t="s">
        <v>29</v>
      </c>
      <c r="G46" s="50" t="s">
        <v>122</v>
      </c>
      <c r="H46" s="49" t="s">
        <v>31</v>
      </c>
      <c r="I46" s="56" t="s">
        <v>133</v>
      </c>
      <c r="J46" s="47">
        <v>4</v>
      </c>
      <c r="K46" s="47">
        <v>2</v>
      </c>
      <c r="L46" s="48"/>
      <c r="M46" s="47">
        <v>1</v>
      </c>
      <c r="N46" s="45"/>
      <c r="O46" s="47">
        <v>1</v>
      </c>
      <c r="P46" s="22">
        <f t="shared" si="0"/>
        <v>8</v>
      </c>
      <c r="Q46" s="15"/>
      <c r="R46" s="54" t="s">
        <v>127</v>
      </c>
    </row>
    <row r="47" spans="2:18" ht="40.5" customHeight="1" x14ac:dyDescent="0.25">
      <c r="B47" s="103"/>
      <c r="C47" s="105" t="s">
        <v>82</v>
      </c>
      <c r="D47" s="88"/>
      <c r="E47" s="88" t="s">
        <v>119</v>
      </c>
      <c r="F47" s="48" t="s">
        <v>29</v>
      </c>
      <c r="G47" s="48" t="s">
        <v>39</v>
      </c>
      <c r="H47" s="49" t="s">
        <v>31</v>
      </c>
      <c r="I47" s="48" t="s">
        <v>165</v>
      </c>
      <c r="J47" s="47">
        <v>1</v>
      </c>
      <c r="K47" s="47">
        <v>1</v>
      </c>
      <c r="L47" s="48"/>
      <c r="M47" s="47">
        <v>1</v>
      </c>
      <c r="N47" s="45"/>
      <c r="O47" s="47">
        <v>1</v>
      </c>
      <c r="P47" s="22">
        <f t="shared" si="0"/>
        <v>1</v>
      </c>
      <c r="Q47" s="15"/>
      <c r="R47" s="54" t="s">
        <v>127</v>
      </c>
    </row>
    <row r="48" spans="2:18" ht="40.5" customHeight="1" x14ac:dyDescent="0.25">
      <c r="B48" s="103"/>
      <c r="C48" s="105"/>
      <c r="D48" s="88"/>
      <c r="E48" s="88" t="s">
        <v>116</v>
      </c>
      <c r="F48" s="48" t="s">
        <v>29</v>
      </c>
      <c r="G48" s="48" t="s">
        <v>39</v>
      </c>
      <c r="H48" s="49" t="s">
        <v>31</v>
      </c>
      <c r="I48" s="48" t="s">
        <v>166</v>
      </c>
      <c r="J48" s="47">
        <v>3</v>
      </c>
      <c r="K48" s="47">
        <v>1</v>
      </c>
      <c r="L48" s="48"/>
      <c r="M48" s="47">
        <v>2</v>
      </c>
      <c r="N48" s="45"/>
      <c r="O48" s="47">
        <v>2</v>
      </c>
      <c r="P48" s="22">
        <f t="shared" si="0"/>
        <v>12</v>
      </c>
      <c r="Q48" s="15"/>
      <c r="R48" s="54" t="s">
        <v>127</v>
      </c>
    </row>
    <row r="49" spans="2:18" ht="56.25" customHeight="1" x14ac:dyDescent="0.25">
      <c r="B49" s="97" t="s">
        <v>258</v>
      </c>
      <c r="C49" s="95" t="s">
        <v>273</v>
      </c>
      <c r="D49" s="88"/>
      <c r="E49" s="88" t="s">
        <v>157</v>
      </c>
      <c r="F49" s="48" t="s">
        <v>38</v>
      </c>
      <c r="G49" s="48" t="s">
        <v>272</v>
      </c>
      <c r="H49" s="88" t="s">
        <v>31</v>
      </c>
      <c r="I49" s="48" t="s">
        <v>274</v>
      </c>
      <c r="J49" s="47">
        <v>2</v>
      </c>
      <c r="K49" s="47">
        <v>2</v>
      </c>
      <c r="L49" s="48"/>
      <c r="M49" s="47">
        <v>3</v>
      </c>
      <c r="N49" s="86"/>
      <c r="O49" s="47">
        <v>3</v>
      </c>
      <c r="P49" s="22">
        <f t="shared" si="0"/>
        <v>36</v>
      </c>
      <c r="Q49" s="15"/>
      <c r="R49" s="86" t="s">
        <v>127</v>
      </c>
    </row>
    <row r="50" spans="2:18" ht="40.5" customHeight="1" x14ac:dyDescent="0.25">
      <c r="B50" s="98"/>
      <c r="C50" s="96"/>
      <c r="D50" s="88"/>
      <c r="E50" s="88" t="s">
        <v>116</v>
      </c>
      <c r="F50" s="48" t="s">
        <v>29</v>
      </c>
      <c r="G50" s="48" t="s">
        <v>39</v>
      </c>
      <c r="H50" s="88" t="s">
        <v>31</v>
      </c>
      <c r="I50" s="48" t="s">
        <v>163</v>
      </c>
      <c r="J50" s="47">
        <v>1</v>
      </c>
      <c r="K50" s="47">
        <v>2</v>
      </c>
      <c r="L50" s="48"/>
      <c r="M50" s="47">
        <v>2</v>
      </c>
      <c r="N50" s="88"/>
      <c r="O50" s="47">
        <v>2</v>
      </c>
      <c r="P50" s="22">
        <f t="shared" si="0"/>
        <v>8</v>
      </c>
      <c r="Q50" s="15"/>
      <c r="R50" s="88" t="s">
        <v>127</v>
      </c>
    </row>
    <row r="51" spans="2:18" ht="40.5" customHeight="1" x14ac:dyDescent="0.25">
      <c r="B51" s="98"/>
      <c r="C51" s="95" t="s">
        <v>271</v>
      </c>
      <c r="D51" s="88"/>
      <c r="E51" s="88" t="s">
        <v>92</v>
      </c>
      <c r="F51" s="48" t="s">
        <v>29</v>
      </c>
      <c r="G51" s="50" t="s">
        <v>122</v>
      </c>
      <c r="H51" s="88" t="s">
        <v>31</v>
      </c>
      <c r="I51" s="56" t="s">
        <v>280</v>
      </c>
      <c r="J51" s="47">
        <v>2</v>
      </c>
      <c r="K51" s="47">
        <v>2</v>
      </c>
      <c r="L51" s="48"/>
      <c r="M51" s="47">
        <v>3</v>
      </c>
      <c r="N51" s="86"/>
      <c r="O51" s="47">
        <v>1</v>
      </c>
      <c r="P51" s="22">
        <f t="shared" si="0"/>
        <v>12</v>
      </c>
      <c r="Q51" s="15"/>
      <c r="R51" s="86" t="s">
        <v>127</v>
      </c>
    </row>
    <row r="52" spans="2:18" ht="54.75" customHeight="1" x14ac:dyDescent="0.25">
      <c r="B52" s="98"/>
      <c r="C52" s="104"/>
      <c r="D52" s="88"/>
      <c r="E52" s="88" t="s">
        <v>116</v>
      </c>
      <c r="F52" s="48" t="s">
        <v>29</v>
      </c>
      <c r="G52" s="48" t="s">
        <v>39</v>
      </c>
      <c r="H52" s="88" t="s">
        <v>31</v>
      </c>
      <c r="I52" s="48" t="s">
        <v>275</v>
      </c>
      <c r="J52" s="47">
        <v>2</v>
      </c>
      <c r="K52" s="47">
        <v>1</v>
      </c>
      <c r="L52" s="48"/>
      <c r="M52" s="47">
        <v>1</v>
      </c>
      <c r="N52" s="88"/>
      <c r="O52" s="47">
        <v>1</v>
      </c>
      <c r="P52" s="22">
        <f t="shared" si="0"/>
        <v>2</v>
      </c>
      <c r="Q52" s="15"/>
      <c r="R52" s="88" t="s">
        <v>127</v>
      </c>
    </row>
    <row r="53" spans="2:18" ht="48" customHeight="1" x14ac:dyDescent="0.25">
      <c r="B53" s="98"/>
      <c r="C53" s="104"/>
      <c r="D53" s="88"/>
      <c r="E53" s="88" t="s">
        <v>114</v>
      </c>
      <c r="F53" s="48" t="s">
        <v>29</v>
      </c>
      <c r="G53" s="48" t="s">
        <v>39</v>
      </c>
      <c r="H53" s="88" t="s">
        <v>31</v>
      </c>
      <c r="I53" s="48" t="s">
        <v>276</v>
      </c>
      <c r="J53" s="47">
        <v>2</v>
      </c>
      <c r="K53" s="47">
        <v>1</v>
      </c>
      <c r="L53" s="48"/>
      <c r="M53" s="47">
        <v>1</v>
      </c>
      <c r="N53" s="88"/>
      <c r="O53" s="47">
        <v>1</v>
      </c>
      <c r="P53" s="22">
        <f t="shared" ref="P53" si="1">J53*K53*M53*O53</f>
        <v>2</v>
      </c>
      <c r="Q53" s="15"/>
      <c r="R53" s="88" t="s">
        <v>127</v>
      </c>
    </row>
    <row r="54" spans="2:18" ht="40.5" customHeight="1" x14ac:dyDescent="0.25">
      <c r="B54" s="98"/>
      <c r="C54" s="104"/>
      <c r="D54" s="88"/>
      <c r="E54" s="80" t="s">
        <v>98</v>
      </c>
      <c r="F54" s="48" t="s">
        <v>29</v>
      </c>
      <c r="G54" s="48" t="s">
        <v>39</v>
      </c>
      <c r="H54" s="88" t="s">
        <v>31</v>
      </c>
      <c r="I54" s="50" t="s">
        <v>278</v>
      </c>
      <c r="J54" s="47">
        <v>2</v>
      </c>
      <c r="K54" s="47">
        <v>3</v>
      </c>
      <c r="L54" s="48"/>
      <c r="M54" s="47">
        <v>3</v>
      </c>
      <c r="N54" s="88" t="s">
        <v>189</v>
      </c>
      <c r="O54" s="47">
        <v>3</v>
      </c>
      <c r="P54" s="22">
        <f t="shared" ref="P54" si="2">J54*K54*M54*O54</f>
        <v>54</v>
      </c>
      <c r="Q54" s="15"/>
      <c r="R54" s="88" t="s">
        <v>127</v>
      </c>
    </row>
    <row r="55" spans="2:18" ht="40.5" customHeight="1" x14ac:dyDescent="0.25">
      <c r="B55" s="98"/>
      <c r="C55" s="96"/>
      <c r="D55" s="75"/>
      <c r="E55" s="50" t="s">
        <v>110</v>
      </c>
      <c r="F55" s="48" t="s">
        <v>29</v>
      </c>
      <c r="G55" s="52" t="s">
        <v>101</v>
      </c>
      <c r="H55" s="88" t="s">
        <v>31</v>
      </c>
      <c r="I55" s="48" t="s">
        <v>279</v>
      </c>
      <c r="J55" s="47">
        <v>2</v>
      </c>
      <c r="K55" s="47">
        <v>1</v>
      </c>
      <c r="L55" s="48"/>
      <c r="M55" s="47">
        <v>1</v>
      </c>
      <c r="N55" s="88"/>
      <c r="O55" s="47">
        <v>1</v>
      </c>
      <c r="P55" s="22">
        <f t="shared" ref="P55" si="3">J55*K55*M55*O55</f>
        <v>2</v>
      </c>
      <c r="Q55" s="48" t="s">
        <v>277</v>
      </c>
      <c r="R55" s="88"/>
    </row>
    <row r="56" spans="2:18" ht="40.5" customHeight="1" x14ac:dyDescent="0.25">
      <c r="B56" s="97" t="s">
        <v>253</v>
      </c>
      <c r="C56" s="85" t="s">
        <v>259</v>
      </c>
      <c r="D56" s="75"/>
      <c r="E56" s="86" t="s">
        <v>92</v>
      </c>
      <c r="F56" s="48" t="s">
        <v>29</v>
      </c>
      <c r="G56" s="50" t="s">
        <v>122</v>
      </c>
      <c r="H56" s="86" t="s">
        <v>31</v>
      </c>
      <c r="I56" s="56" t="s">
        <v>133</v>
      </c>
      <c r="J56" s="47">
        <v>4</v>
      </c>
      <c r="K56" s="47">
        <v>2</v>
      </c>
      <c r="L56" s="48"/>
      <c r="M56" s="47">
        <v>1</v>
      </c>
      <c r="N56" s="86"/>
      <c r="O56" s="47">
        <v>1</v>
      </c>
      <c r="P56" s="22">
        <f t="shared" ref="P56:P58" si="4">J56*K56*M56*O56</f>
        <v>8</v>
      </c>
      <c r="Q56" s="15"/>
      <c r="R56" s="88" t="s">
        <v>127</v>
      </c>
    </row>
    <row r="57" spans="2:18" ht="40.5" customHeight="1" x14ac:dyDescent="0.25">
      <c r="B57" s="98"/>
      <c r="C57" s="95" t="s">
        <v>77</v>
      </c>
      <c r="D57" s="75"/>
      <c r="E57" s="86" t="s">
        <v>114</v>
      </c>
      <c r="F57" s="48" t="s">
        <v>29</v>
      </c>
      <c r="G57" s="48" t="s">
        <v>39</v>
      </c>
      <c r="H57" s="86" t="s">
        <v>31</v>
      </c>
      <c r="I57" s="48" t="s">
        <v>261</v>
      </c>
      <c r="J57" s="47">
        <v>4</v>
      </c>
      <c r="K57" s="47">
        <v>1</v>
      </c>
      <c r="L57" s="48" t="s">
        <v>213</v>
      </c>
      <c r="M57" s="47">
        <v>1</v>
      </c>
      <c r="N57" s="86"/>
      <c r="O57" s="47">
        <v>1</v>
      </c>
      <c r="P57" s="22">
        <f t="shared" si="4"/>
        <v>4</v>
      </c>
      <c r="Q57" s="15"/>
      <c r="R57" s="88" t="s">
        <v>127</v>
      </c>
    </row>
    <row r="58" spans="2:18" ht="40.5" customHeight="1" x14ac:dyDescent="0.25">
      <c r="B58" s="98"/>
      <c r="C58" s="104"/>
      <c r="D58" s="75"/>
      <c r="E58" s="86" t="s">
        <v>116</v>
      </c>
      <c r="F58" s="48" t="s">
        <v>29</v>
      </c>
      <c r="G58" s="48" t="s">
        <v>39</v>
      </c>
      <c r="H58" s="86" t="s">
        <v>31</v>
      </c>
      <c r="I58" s="48" t="s">
        <v>151</v>
      </c>
      <c r="J58" s="47">
        <v>2</v>
      </c>
      <c r="K58" s="47">
        <v>1</v>
      </c>
      <c r="L58" s="48"/>
      <c r="M58" s="47">
        <v>2</v>
      </c>
      <c r="N58" s="86"/>
      <c r="O58" s="47">
        <v>1</v>
      </c>
      <c r="P58" s="22">
        <f t="shared" si="4"/>
        <v>4</v>
      </c>
      <c r="Q58" s="15"/>
      <c r="R58" s="88" t="s">
        <v>127</v>
      </c>
    </row>
    <row r="59" spans="2:18" ht="40.5" customHeight="1" x14ac:dyDescent="0.25">
      <c r="B59" s="98"/>
      <c r="C59" s="104"/>
      <c r="D59" s="75"/>
      <c r="E59" s="86" t="s">
        <v>146</v>
      </c>
      <c r="F59" s="48" t="s">
        <v>29</v>
      </c>
      <c r="G59" s="48" t="s">
        <v>30</v>
      </c>
      <c r="H59" s="86" t="s">
        <v>31</v>
      </c>
      <c r="I59" s="48" t="s">
        <v>148</v>
      </c>
      <c r="J59" s="47">
        <v>4</v>
      </c>
      <c r="K59" s="47">
        <v>3</v>
      </c>
      <c r="L59" s="48"/>
      <c r="M59" s="47">
        <v>3</v>
      </c>
      <c r="N59" s="86" t="s">
        <v>186</v>
      </c>
      <c r="O59" s="47">
        <v>2</v>
      </c>
      <c r="P59" s="22">
        <f t="shared" ref="P59" si="5">J59*K59*M59*O59</f>
        <v>72</v>
      </c>
      <c r="Q59" s="15"/>
      <c r="R59" s="86" t="s">
        <v>127</v>
      </c>
    </row>
    <row r="60" spans="2:18" ht="40.5" customHeight="1" x14ac:dyDescent="0.25">
      <c r="B60" s="98"/>
      <c r="C60" s="96"/>
      <c r="D60" s="75"/>
      <c r="E60" s="80" t="s">
        <v>98</v>
      </c>
      <c r="F60" s="48" t="s">
        <v>29</v>
      </c>
      <c r="G60" s="48" t="s">
        <v>39</v>
      </c>
      <c r="H60" s="86" t="s">
        <v>31</v>
      </c>
      <c r="I60" s="48" t="s">
        <v>260</v>
      </c>
      <c r="J60" s="47">
        <v>3</v>
      </c>
      <c r="K60" s="47">
        <v>3</v>
      </c>
      <c r="L60" s="48"/>
      <c r="M60" s="47">
        <v>3</v>
      </c>
      <c r="N60" s="86" t="s">
        <v>189</v>
      </c>
      <c r="O60" s="47">
        <v>3</v>
      </c>
      <c r="P60" s="22">
        <f t="shared" ref="P60:P62" si="6">J60*K60*M60*O60</f>
        <v>81</v>
      </c>
      <c r="Q60" s="15"/>
      <c r="R60" s="86" t="s">
        <v>127</v>
      </c>
    </row>
    <row r="61" spans="2:18" ht="40.5" customHeight="1" x14ac:dyDescent="0.25">
      <c r="B61" s="98"/>
      <c r="C61" s="95" t="s">
        <v>82</v>
      </c>
      <c r="D61" s="75"/>
      <c r="E61" s="86" t="s">
        <v>116</v>
      </c>
      <c r="F61" s="48" t="s">
        <v>29</v>
      </c>
      <c r="G61" s="48" t="s">
        <v>39</v>
      </c>
      <c r="H61" s="86" t="s">
        <v>31</v>
      </c>
      <c r="I61" s="48" t="s">
        <v>262</v>
      </c>
      <c r="J61" s="47">
        <v>3</v>
      </c>
      <c r="K61" s="47">
        <v>1</v>
      </c>
      <c r="L61" s="48"/>
      <c r="M61" s="47">
        <v>2</v>
      </c>
      <c r="N61" s="86"/>
      <c r="O61" s="47">
        <v>1</v>
      </c>
      <c r="P61" s="22">
        <f t="shared" si="6"/>
        <v>6</v>
      </c>
      <c r="Q61" s="15"/>
      <c r="R61" s="88" t="s">
        <v>127</v>
      </c>
    </row>
    <row r="62" spans="2:18" ht="40.5" customHeight="1" x14ac:dyDescent="0.25">
      <c r="B62" s="99"/>
      <c r="C62" s="96"/>
      <c r="D62" s="75"/>
      <c r="E62" s="86" t="s">
        <v>114</v>
      </c>
      <c r="F62" s="48" t="s">
        <v>29</v>
      </c>
      <c r="G62" s="48" t="s">
        <v>39</v>
      </c>
      <c r="H62" s="86" t="s">
        <v>31</v>
      </c>
      <c r="I62" s="48" t="s">
        <v>153</v>
      </c>
      <c r="J62" s="47">
        <v>4</v>
      </c>
      <c r="K62" s="47">
        <v>1</v>
      </c>
      <c r="L62" s="48"/>
      <c r="M62" s="47">
        <v>1</v>
      </c>
      <c r="N62" s="86"/>
      <c r="O62" s="47">
        <v>1</v>
      </c>
      <c r="P62" s="22">
        <f t="shared" si="6"/>
        <v>4</v>
      </c>
      <c r="Q62" s="15"/>
      <c r="R62" s="88" t="s">
        <v>127</v>
      </c>
    </row>
    <row r="63" spans="2:18" ht="40.5" customHeight="1" x14ac:dyDescent="0.25">
      <c r="B63" s="103" t="s">
        <v>242</v>
      </c>
      <c r="C63" s="83" t="s">
        <v>243</v>
      </c>
      <c r="D63" s="75"/>
      <c r="E63" s="84" t="s">
        <v>92</v>
      </c>
      <c r="F63" s="48" t="s">
        <v>29</v>
      </c>
      <c r="G63" s="50" t="s">
        <v>122</v>
      </c>
      <c r="H63" s="82" t="s">
        <v>31</v>
      </c>
      <c r="I63" s="48" t="s">
        <v>133</v>
      </c>
      <c r="J63" s="47">
        <v>3</v>
      </c>
      <c r="K63" s="47">
        <v>2</v>
      </c>
      <c r="L63" s="48"/>
      <c r="M63" s="47">
        <v>1</v>
      </c>
      <c r="N63" s="84"/>
      <c r="O63" s="47">
        <v>1</v>
      </c>
      <c r="P63" s="22">
        <f t="shared" ref="P63:P70" si="7">J63*K63*M63*O63</f>
        <v>6</v>
      </c>
      <c r="Q63" s="15"/>
      <c r="R63" s="84" t="s">
        <v>127</v>
      </c>
    </row>
    <row r="64" spans="2:18" ht="40.5" customHeight="1" x14ac:dyDescent="0.25">
      <c r="B64" s="103"/>
      <c r="C64" s="83" t="s">
        <v>244</v>
      </c>
      <c r="D64" s="75"/>
      <c r="E64" s="84" t="s">
        <v>92</v>
      </c>
      <c r="F64" s="48" t="s">
        <v>29</v>
      </c>
      <c r="G64" s="50" t="s">
        <v>122</v>
      </c>
      <c r="H64" s="84" t="s">
        <v>31</v>
      </c>
      <c r="I64" s="48" t="s">
        <v>133</v>
      </c>
      <c r="J64" s="47">
        <v>4</v>
      </c>
      <c r="K64" s="47">
        <v>2</v>
      </c>
      <c r="L64" s="48"/>
      <c r="M64" s="47">
        <v>1</v>
      </c>
      <c r="N64" s="84"/>
      <c r="O64" s="47">
        <v>1</v>
      </c>
      <c r="P64" s="22">
        <f t="shared" si="7"/>
        <v>8</v>
      </c>
      <c r="Q64" s="15"/>
      <c r="R64" s="84" t="s">
        <v>127</v>
      </c>
    </row>
    <row r="65" spans="2:18" ht="40.5" customHeight="1" x14ac:dyDescent="0.25">
      <c r="B65" s="103"/>
      <c r="C65" s="95" t="s">
        <v>244</v>
      </c>
      <c r="D65" s="75"/>
      <c r="E65" s="84" t="s">
        <v>245</v>
      </c>
      <c r="F65" s="48" t="s">
        <v>29</v>
      </c>
      <c r="G65" s="50" t="s">
        <v>122</v>
      </c>
      <c r="H65" s="84" t="s">
        <v>31</v>
      </c>
      <c r="I65" s="48" t="s">
        <v>246</v>
      </c>
      <c r="J65" s="47">
        <v>3</v>
      </c>
      <c r="K65" s="47">
        <v>2</v>
      </c>
      <c r="L65" s="48"/>
      <c r="M65" s="47">
        <v>1</v>
      </c>
      <c r="N65" s="84"/>
      <c r="O65" s="47">
        <v>1</v>
      </c>
      <c r="P65" s="22">
        <f t="shared" si="7"/>
        <v>6</v>
      </c>
      <c r="Q65" s="15"/>
      <c r="R65" s="84" t="s">
        <v>127</v>
      </c>
    </row>
    <row r="66" spans="2:18" ht="40.5" customHeight="1" x14ac:dyDescent="0.25">
      <c r="B66" s="103"/>
      <c r="C66" s="104"/>
      <c r="D66" s="75"/>
      <c r="E66" s="84" t="s">
        <v>30</v>
      </c>
      <c r="F66" s="48" t="s">
        <v>29</v>
      </c>
      <c r="G66" s="50" t="s">
        <v>247</v>
      </c>
      <c r="H66" s="84" t="s">
        <v>31</v>
      </c>
      <c r="I66" s="48" t="s">
        <v>248</v>
      </c>
      <c r="J66" s="47">
        <v>3</v>
      </c>
      <c r="K66" s="47">
        <v>2</v>
      </c>
      <c r="L66" s="48"/>
      <c r="M66" s="47">
        <v>1</v>
      </c>
      <c r="N66" s="84"/>
      <c r="O66" s="47">
        <v>1</v>
      </c>
      <c r="P66" s="22">
        <f t="shared" si="7"/>
        <v>6</v>
      </c>
      <c r="Q66" s="15"/>
      <c r="R66" s="84" t="s">
        <v>127</v>
      </c>
    </row>
    <row r="67" spans="2:18" ht="40.5" customHeight="1" x14ac:dyDescent="0.25">
      <c r="B67" s="103"/>
      <c r="C67" s="96"/>
      <c r="D67" s="75"/>
      <c r="E67" s="84" t="s">
        <v>249</v>
      </c>
      <c r="F67" s="48" t="s">
        <v>29</v>
      </c>
      <c r="G67" s="50" t="s">
        <v>250</v>
      </c>
      <c r="H67" s="84" t="s">
        <v>31</v>
      </c>
      <c r="I67" s="48" t="s">
        <v>251</v>
      </c>
      <c r="J67" s="47">
        <v>4</v>
      </c>
      <c r="K67" s="47">
        <v>1</v>
      </c>
      <c r="L67" s="48"/>
      <c r="M67" s="47">
        <v>2</v>
      </c>
      <c r="N67" s="84"/>
      <c r="O67" s="47">
        <v>1</v>
      </c>
      <c r="P67" s="22">
        <f t="shared" si="7"/>
        <v>8</v>
      </c>
      <c r="Q67" s="15"/>
      <c r="R67" s="84" t="s">
        <v>127</v>
      </c>
    </row>
    <row r="68" spans="2:18" ht="40.5" customHeight="1" x14ac:dyDescent="0.25">
      <c r="B68" s="90" t="s">
        <v>252</v>
      </c>
      <c r="C68" s="87" t="s">
        <v>271</v>
      </c>
      <c r="D68" s="75"/>
      <c r="E68" s="88" t="s">
        <v>114</v>
      </c>
      <c r="F68" s="48" t="s">
        <v>29</v>
      </c>
      <c r="G68" s="48" t="s">
        <v>39</v>
      </c>
      <c r="H68" s="88" t="s">
        <v>31</v>
      </c>
      <c r="I68" s="48" t="s">
        <v>281</v>
      </c>
      <c r="J68" s="47">
        <v>4</v>
      </c>
      <c r="K68" s="47">
        <v>1</v>
      </c>
      <c r="L68" s="48"/>
      <c r="M68" s="47">
        <v>1</v>
      </c>
      <c r="N68" s="88"/>
      <c r="O68" s="47">
        <v>1</v>
      </c>
      <c r="P68" s="22">
        <f t="shared" si="7"/>
        <v>4</v>
      </c>
      <c r="Q68" s="15"/>
      <c r="R68" s="88" t="s">
        <v>127</v>
      </c>
    </row>
    <row r="69" spans="2:18" ht="60" customHeight="1" x14ac:dyDescent="0.25">
      <c r="B69" s="97" t="s">
        <v>254</v>
      </c>
      <c r="C69" s="95" t="s">
        <v>79</v>
      </c>
      <c r="D69" s="37"/>
      <c r="E69" s="88" t="s">
        <v>116</v>
      </c>
      <c r="F69" s="48" t="s">
        <v>29</v>
      </c>
      <c r="G69" s="48" t="s">
        <v>39</v>
      </c>
      <c r="H69" s="88" t="s">
        <v>31</v>
      </c>
      <c r="I69" s="48" t="s">
        <v>282</v>
      </c>
      <c r="J69" s="47">
        <v>4</v>
      </c>
      <c r="K69" s="47">
        <v>2</v>
      </c>
      <c r="L69" s="48"/>
      <c r="M69" s="47">
        <v>2</v>
      </c>
      <c r="N69" s="88"/>
      <c r="O69" s="47">
        <v>1</v>
      </c>
      <c r="P69" s="22">
        <f t="shared" si="7"/>
        <v>16</v>
      </c>
      <c r="Q69" s="89" t="s">
        <v>217</v>
      </c>
      <c r="R69" s="88" t="s">
        <v>212</v>
      </c>
    </row>
    <row r="70" spans="2:18" ht="40.5" customHeight="1" x14ac:dyDescent="0.25">
      <c r="B70" s="98"/>
      <c r="C70" s="96"/>
      <c r="D70" s="37"/>
      <c r="E70" s="88" t="s">
        <v>114</v>
      </c>
      <c r="F70" s="48" t="s">
        <v>29</v>
      </c>
      <c r="G70" s="48" t="s">
        <v>39</v>
      </c>
      <c r="H70" s="88" t="s">
        <v>31</v>
      </c>
      <c r="I70" s="48" t="s">
        <v>153</v>
      </c>
      <c r="J70" s="47">
        <v>4</v>
      </c>
      <c r="K70" s="47">
        <v>2</v>
      </c>
      <c r="L70" s="48"/>
      <c r="M70" s="47">
        <v>2</v>
      </c>
      <c r="N70" s="88"/>
      <c r="O70" s="47">
        <v>1</v>
      </c>
      <c r="P70" s="22">
        <f t="shared" si="7"/>
        <v>16</v>
      </c>
      <c r="Q70" s="89" t="s">
        <v>214</v>
      </c>
      <c r="R70" s="88" t="s">
        <v>212</v>
      </c>
    </row>
    <row r="71" spans="2:18" ht="40.5" customHeight="1" x14ac:dyDescent="0.25">
      <c r="B71" s="98"/>
      <c r="C71" s="87" t="s">
        <v>283</v>
      </c>
      <c r="D71" s="75"/>
      <c r="E71" s="50" t="s">
        <v>33</v>
      </c>
      <c r="F71" s="48" t="s">
        <v>29</v>
      </c>
      <c r="G71" s="48" t="s">
        <v>30</v>
      </c>
      <c r="H71" s="88" t="s">
        <v>31</v>
      </c>
      <c r="I71" s="48" t="s">
        <v>137</v>
      </c>
      <c r="J71" s="47">
        <v>4</v>
      </c>
      <c r="K71" s="47">
        <v>3</v>
      </c>
      <c r="L71" s="48"/>
      <c r="M71" s="47">
        <v>3</v>
      </c>
      <c r="N71" s="88"/>
      <c r="O71" s="47">
        <v>2</v>
      </c>
      <c r="P71" s="22">
        <f>J71*K71*M71*O71</f>
        <v>72</v>
      </c>
      <c r="Q71" s="89" t="s">
        <v>195</v>
      </c>
      <c r="R71" s="88" t="s">
        <v>212</v>
      </c>
    </row>
    <row r="72" spans="2:18" ht="40.5" customHeight="1" x14ac:dyDescent="0.25">
      <c r="B72" s="99"/>
      <c r="C72" s="87" t="s">
        <v>285</v>
      </c>
      <c r="D72" s="75"/>
      <c r="E72" s="88" t="s">
        <v>92</v>
      </c>
      <c r="F72" s="48" t="s">
        <v>29</v>
      </c>
      <c r="G72" s="50" t="s">
        <v>122</v>
      </c>
      <c r="H72" s="88" t="s">
        <v>31</v>
      </c>
      <c r="I72" s="48" t="s">
        <v>133</v>
      </c>
      <c r="J72" s="47">
        <v>4</v>
      </c>
      <c r="K72" s="47">
        <v>3</v>
      </c>
      <c r="L72" s="48"/>
      <c r="M72" s="47">
        <v>3</v>
      </c>
      <c r="N72" s="88"/>
      <c r="O72" s="47">
        <v>2</v>
      </c>
      <c r="P72" s="22">
        <f t="shared" ref="P72:P74" si="8">J72*K72*M72*O72</f>
        <v>72</v>
      </c>
      <c r="Q72" s="48" t="s">
        <v>208</v>
      </c>
      <c r="R72" s="88" t="s">
        <v>212</v>
      </c>
    </row>
    <row r="73" spans="2:18" ht="40.5" customHeight="1" x14ac:dyDescent="0.25">
      <c r="B73" s="97" t="s">
        <v>286</v>
      </c>
      <c r="C73" s="95" t="s">
        <v>79</v>
      </c>
      <c r="D73" s="37"/>
      <c r="E73" s="88" t="s">
        <v>116</v>
      </c>
      <c r="F73" s="48" t="s">
        <v>29</v>
      </c>
      <c r="G73" s="48" t="s">
        <v>39</v>
      </c>
      <c r="H73" s="88" t="s">
        <v>31</v>
      </c>
      <c r="I73" s="48" t="s">
        <v>282</v>
      </c>
      <c r="J73" s="47">
        <v>2</v>
      </c>
      <c r="K73" s="47">
        <v>2</v>
      </c>
      <c r="L73" s="48"/>
      <c r="M73" s="47">
        <v>2</v>
      </c>
      <c r="N73" s="88"/>
      <c r="O73" s="47">
        <v>1</v>
      </c>
      <c r="P73" s="22">
        <f t="shared" si="8"/>
        <v>8</v>
      </c>
      <c r="Q73" s="89" t="s">
        <v>217</v>
      </c>
      <c r="R73" s="88" t="s">
        <v>212</v>
      </c>
    </row>
    <row r="74" spans="2:18" ht="40.5" customHeight="1" x14ac:dyDescent="0.25">
      <c r="B74" s="98"/>
      <c r="C74" s="96"/>
      <c r="D74" s="37"/>
      <c r="E74" s="88" t="s">
        <v>114</v>
      </c>
      <c r="F74" s="48" t="s">
        <v>29</v>
      </c>
      <c r="G74" s="48" t="s">
        <v>39</v>
      </c>
      <c r="H74" s="88" t="s">
        <v>31</v>
      </c>
      <c r="I74" s="48" t="s">
        <v>153</v>
      </c>
      <c r="J74" s="47">
        <v>2</v>
      </c>
      <c r="K74" s="47">
        <v>2</v>
      </c>
      <c r="L74" s="48"/>
      <c r="M74" s="47">
        <v>2</v>
      </c>
      <c r="N74" s="88"/>
      <c r="O74" s="47">
        <v>1</v>
      </c>
      <c r="P74" s="22">
        <f t="shared" si="8"/>
        <v>8</v>
      </c>
      <c r="Q74" s="89" t="s">
        <v>214</v>
      </c>
      <c r="R74" s="88" t="s">
        <v>212</v>
      </c>
    </row>
    <row r="75" spans="2:18" ht="40.5" customHeight="1" x14ac:dyDescent="0.25">
      <c r="B75" s="98"/>
      <c r="C75" s="87" t="s">
        <v>283</v>
      </c>
      <c r="D75" s="75"/>
      <c r="E75" s="50" t="s">
        <v>33</v>
      </c>
      <c r="F75" s="48" t="s">
        <v>29</v>
      </c>
      <c r="G75" s="48" t="s">
        <v>30</v>
      </c>
      <c r="H75" s="88" t="s">
        <v>31</v>
      </c>
      <c r="I75" s="48" t="s">
        <v>137</v>
      </c>
      <c r="J75" s="47">
        <v>2</v>
      </c>
      <c r="K75" s="47">
        <v>3</v>
      </c>
      <c r="L75" s="48"/>
      <c r="M75" s="47">
        <v>3</v>
      </c>
      <c r="N75" s="88"/>
      <c r="O75" s="47">
        <v>2</v>
      </c>
      <c r="P75" s="22">
        <f>J75*K75*M75*O75</f>
        <v>36</v>
      </c>
      <c r="Q75" s="89" t="s">
        <v>195</v>
      </c>
      <c r="R75" s="88" t="s">
        <v>212</v>
      </c>
    </row>
    <row r="76" spans="2:18" ht="40.5" customHeight="1" x14ac:dyDescent="0.25">
      <c r="B76" s="99"/>
      <c r="C76" s="87" t="s">
        <v>285</v>
      </c>
      <c r="D76" s="75"/>
      <c r="E76" s="88" t="s">
        <v>92</v>
      </c>
      <c r="F76" s="48" t="s">
        <v>29</v>
      </c>
      <c r="G76" s="50" t="s">
        <v>122</v>
      </c>
      <c r="H76" s="88" t="s">
        <v>31</v>
      </c>
      <c r="I76" s="48" t="s">
        <v>133</v>
      </c>
      <c r="J76" s="47">
        <v>2</v>
      </c>
      <c r="K76" s="47">
        <v>3</v>
      </c>
      <c r="L76" s="48"/>
      <c r="M76" s="47">
        <v>3</v>
      </c>
      <c r="N76" s="88"/>
      <c r="O76" s="47">
        <v>2</v>
      </c>
      <c r="P76" s="22">
        <f t="shared" ref="P76" si="9">J76*K76*M76*O76</f>
        <v>36</v>
      </c>
      <c r="Q76" s="48" t="s">
        <v>208</v>
      </c>
      <c r="R76" s="88" t="s">
        <v>212</v>
      </c>
    </row>
    <row r="77" spans="2:18" ht="40.5" customHeight="1" x14ac:dyDescent="0.25">
      <c r="B77" s="97" t="s">
        <v>210</v>
      </c>
      <c r="C77" s="83" t="s">
        <v>211</v>
      </c>
      <c r="D77" s="75"/>
      <c r="E77" s="84" t="s">
        <v>92</v>
      </c>
      <c r="F77" s="48" t="s">
        <v>29</v>
      </c>
      <c r="G77" s="50" t="s">
        <v>122</v>
      </c>
      <c r="H77" s="88" t="s">
        <v>31</v>
      </c>
      <c r="I77" s="48" t="s">
        <v>133</v>
      </c>
      <c r="J77" s="47">
        <v>4</v>
      </c>
      <c r="K77" s="47">
        <v>3</v>
      </c>
      <c r="L77" s="48"/>
      <c r="M77" s="47">
        <v>1</v>
      </c>
      <c r="N77" s="84"/>
      <c r="O77" s="47">
        <v>2</v>
      </c>
      <c r="P77" s="22">
        <f t="shared" si="0"/>
        <v>24</v>
      </c>
      <c r="Q77" s="15"/>
      <c r="R77" s="84" t="s">
        <v>212</v>
      </c>
    </row>
    <row r="78" spans="2:18" ht="40.5" customHeight="1" x14ac:dyDescent="0.25">
      <c r="B78" s="99"/>
      <c r="C78" s="83" t="s">
        <v>33</v>
      </c>
      <c r="D78" s="75"/>
      <c r="E78" s="50" t="s">
        <v>33</v>
      </c>
      <c r="F78" s="48" t="s">
        <v>29</v>
      </c>
      <c r="G78" s="48" t="s">
        <v>30</v>
      </c>
      <c r="H78" s="88" t="s">
        <v>31</v>
      </c>
      <c r="I78" s="48" t="s">
        <v>234</v>
      </c>
      <c r="J78" s="47">
        <v>4</v>
      </c>
      <c r="K78" s="47">
        <v>3</v>
      </c>
      <c r="L78" s="48"/>
      <c r="M78" s="47">
        <v>1</v>
      </c>
      <c r="N78" s="84"/>
      <c r="O78" s="47">
        <v>2</v>
      </c>
      <c r="P78" s="22">
        <f t="shared" si="0"/>
        <v>24</v>
      </c>
      <c r="Q78" s="15"/>
      <c r="R78" s="88" t="s">
        <v>127</v>
      </c>
    </row>
    <row r="79" spans="2:18" ht="38.25" x14ac:dyDescent="0.25">
      <c r="B79" s="97" t="s">
        <v>63</v>
      </c>
      <c r="C79" s="50" t="s">
        <v>83</v>
      </c>
      <c r="D79" s="41"/>
      <c r="E79" s="51" t="s">
        <v>230</v>
      </c>
      <c r="F79" s="48" t="s">
        <v>29</v>
      </c>
      <c r="G79" s="50" t="s">
        <v>93</v>
      </c>
      <c r="H79" s="87" t="s">
        <v>31</v>
      </c>
      <c r="I79" s="59" t="s">
        <v>168</v>
      </c>
      <c r="J79" s="47">
        <v>1</v>
      </c>
      <c r="K79" s="47">
        <v>3</v>
      </c>
      <c r="L79" s="48"/>
      <c r="M79" s="47">
        <v>3</v>
      </c>
      <c r="N79" s="60" t="s">
        <v>186</v>
      </c>
      <c r="O79" s="47">
        <v>3</v>
      </c>
      <c r="P79" s="22">
        <f t="shared" si="0"/>
        <v>27</v>
      </c>
      <c r="Q79" s="15"/>
      <c r="R79" s="54" t="s">
        <v>124</v>
      </c>
    </row>
    <row r="80" spans="2:18" ht="25.5" x14ac:dyDescent="0.25">
      <c r="B80" s="98"/>
      <c r="C80" s="95" t="s">
        <v>36</v>
      </c>
      <c r="D80" s="45"/>
      <c r="E80" s="45" t="s">
        <v>51</v>
      </c>
      <c r="F80" s="48" t="s">
        <v>38</v>
      </c>
      <c r="G80" s="48" t="s">
        <v>30</v>
      </c>
      <c r="H80" s="49" t="s">
        <v>31</v>
      </c>
      <c r="I80" s="48" t="s">
        <v>169</v>
      </c>
      <c r="J80" s="47">
        <v>1</v>
      </c>
      <c r="K80" s="47">
        <v>1</v>
      </c>
      <c r="L80" s="48"/>
      <c r="M80" s="47">
        <v>1</v>
      </c>
      <c r="N80" s="45"/>
      <c r="O80" s="47">
        <v>1</v>
      </c>
      <c r="P80" s="22">
        <f t="shared" si="0"/>
        <v>1</v>
      </c>
      <c r="Q80" s="15"/>
      <c r="R80" s="54" t="s">
        <v>124</v>
      </c>
    </row>
    <row r="81" spans="2:18" ht="43.5" customHeight="1" x14ac:dyDescent="0.25">
      <c r="B81" s="98"/>
      <c r="C81" s="96"/>
      <c r="D81" s="58"/>
      <c r="E81" s="58" t="s">
        <v>140</v>
      </c>
      <c r="F81" s="48" t="s">
        <v>29</v>
      </c>
      <c r="G81" s="48" t="s">
        <v>91</v>
      </c>
      <c r="H81" s="58" t="s">
        <v>31</v>
      </c>
      <c r="I81" s="48" t="s">
        <v>158</v>
      </c>
      <c r="J81" s="47">
        <v>1</v>
      </c>
      <c r="K81" s="47">
        <v>2</v>
      </c>
      <c r="L81" s="48"/>
      <c r="M81" s="47">
        <v>2</v>
      </c>
      <c r="N81" s="58"/>
      <c r="O81" s="47">
        <v>3</v>
      </c>
      <c r="P81" s="22">
        <f t="shared" si="0"/>
        <v>12</v>
      </c>
      <c r="Q81" s="15"/>
      <c r="R81" s="60" t="s">
        <v>124</v>
      </c>
    </row>
    <row r="82" spans="2:18" ht="38.25" x14ac:dyDescent="0.25">
      <c r="B82" s="98"/>
      <c r="C82" s="45" t="s">
        <v>37</v>
      </c>
      <c r="D82" s="45"/>
      <c r="E82" s="45" t="s">
        <v>33</v>
      </c>
      <c r="F82" s="48" t="s">
        <v>29</v>
      </c>
      <c r="G82" s="48" t="s">
        <v>30</v>
      </c>
      <c r="H82" s="49" t="s">
        <v>31</v>
      </c>
      <c r="I82" s="48" t="s">
        <v>167</v>
      </c>
      <c r="J82" s="47">
        <v>2</v>
      </c>
      <c r="K82" s="47">
        <v>2</v>
      </c>
      <c r="L82" s="48" t="s">
        <v>209</v>
      </c>
      <c r="M82" s="47">
        <v>1</v>
      </c>
      <c r="N82" s="65" t="s">
        <v>192</v>
      </c>
      <c r="O82" s="47">
        <v>1</v>
      </c>
      <c r="P82" s="22">
        <f t="shared" si="0"/>
        <v>4</v>
      </c>
      <c r="Q82" s="15"/>
      <c r="R82" s="54" t="s">
        <v>124</v>
      </c>
    </row>
    <row r="83" spans="2:18" ht="58.5" customHeight="1" x14ac:dyDescent="0.25">
      <c r="B83" s="98"/>
      <c r="C83" s="107" t="s">
        <v>103</v>
      </c>
      <c r="D83" s="108"/>
      <c r="E83" s="45" t="s">
        <v>118</v>
      </c>
      <c r="F83" s="48" t="s">
        <v>29</v>
      </c>
      <c r="G83" s="48" t="s">
        <v>32</v>
      </c>
      <c r="H83" s="49" t="s">
        <v>31</v>
      </c>
      <c r="I83" s="48" t="s">
        <v>170</v>
      </c>
      <c r="J83" s="47">
        <v>1</v>
      </c>
      <c r="K83" s="47">
        <v>1</v>
      </c>
      <c r="L83" s="48"/>
      <c r="M83" s="47">
        <v>1</v>
      </c>
      <c r="N83" s="45"/>
      <c r="O83" s="47">
        <v>1</v>
      </c>
      <c r="P83" s="22">
        <f t="shared" si="0"/>
        <v>1</v>
      </c>
      <c r="Q83" s="15"/>
      <c r="R83" s="54" t="s">
        <v>124</v>
      </c>
    </row>
    <row r="84" spans="2:18" ht="38.25" x14ac:dyDescent="0.25">
      <c r="B84" s="98"/>
      <c r="C84" s="109"/>
      <c r="D84" s="110"/>
      <c r="E84" s="49" t="s">
        <v>116</v>
      </c>
      <c r="F84" s="48" t="s">
        <v>29</v>
      </c>
      <c r="G84" s="48" t="s">
        <v>39</v>
      </c>
      <c r="H84" s="49" t="s">
        <v>31</v>
      </c>
      <c r="I84" s="48" t="s">
        <v>171</v>
      </c>
      <c r="J84" s="47">
        <v>1</v>
      </c>
      <c r="K84" s="47">
        <v>2</v>
      </c>
      <c r="L84" s="48"/>
      <c r="M84" s="47">
        <v>3</v>
      </c>
      <c r="N84" s="45"/>
      <c r="O84" s="47">
        <v>2</v>
      </c>
      <c r="P84" s="22">
        <f t="shared" si="0"/>
        <v>12</v>
      </c>
      <c r="Q84" s="15"/>
      <c r="R84" s="54" t="s">
        <v>124</v>
      </c>
    </row>
    <row r="85" spans="2:18" ht="56.25" customHeight="1" x14ac:dyDescent="0.25">
      <c r="B85" s="97" t="s">
        <v>111</v>
      </c>
      <c r="C85" s="55" t="s">
        <v>112</v>
      </c>
      <c r="D85" s="53"/>
      <c r="E85" s="49" t="s">
        <v>51</v>
      </c>
      <c r="F85" s="48" t="s">
        <v>29</v>
      </c>
      <c r="G85" s="48" t="s">
        <v>30</v>
      </c>
      <c r="H85" s="49" t="s">
        <v>31</v>
      </c>
      <c r="I85" s="48" t="s">
        <v>172</v>
      </c>
      <c r="J85" s="47">
        <v>1</v>
      </c>
      <c r="K85" s="47">
        <v>2</v>
      </c>
      <c r="L85" s="49"/>
      <c r="M85" s="47">
        <v>1</v>
      </c>
      <c r="N85" s="49"/>
      <c r="O85" s="47">
        <v>1</v>
      </c>
      <c r="P85" s="22">
        <f t="shared" si="0"/>
        <v>2</v>
      </c>
      <c r="Q85" s="21"/>
      <c r="R85" s="54" t="s">
        <v>124</v>
      </c>
    </row>
    <row r="86" spans="2:18" ht="37.5" customHeight="1" x14ac:dyDescent="0.25">
      <c r="B86" s="98"/>
      <c r="C86" s="55" t="s">
        <v>113</v>
      </c>
      <c r="D86" s="53"/>
      <c r="E86" s="49" t="s">
        <v>33</v>
      </c>
      <c r="F86" s="48" t="s">
        <v>29</v>
      </c>
      <c r="G86" s="48" t="s">
        <v>30</v>
      </c>
      <c r="H86" s="49" t="s">
        <v>31</v>
      </c>
      <c r="I86" s="48" t="s">
        <v>134</v>
      </c>
      <c r="J86" s="47">
        <v>1</v>
      </c>
      <c r="K86" s="47">
        <v>1</v>
      </c>
      <c r="L86" s="49"/>
      <c r="M86" s="47">
        <v>1</v>
      </c>
      <c r="N86" s="49" t="s">
        <v>188</v>
      </c>
      <c r="O86" s="47">
        <v>1</v>
      </c>
      <c r="P86" s="22">
        <f t="shared" si="0"/>
        <v>1</v>
      </c>
      <c r="Q86" s="21"/>
      <c r="R86" s="54" t="s">
        <v>124</v>
      </c>
    </row>
    <row r="87" spans="2:18" ht="57.75" customHeight="1" x14ac:dyDescent="0.25">
      <c r="B87" s="97" t="s">
        <v>64</v>
      </c>
      <c r="C87" s="95" t="s">
        <v>84</v>
      </c>
      <c r="D87" s="45"/>
      <c r="E87" s="45" t="s">
        <v>110</v>
      </c>
      <c r="F87" s="48" t="s">
        <v>29</v>
      </c>
      <c r="G87" s="52" t="s">
        <v>101</v>
      </c>
      <c r="H87" s="49" t="s">
        <v>31</v>
      </c>
      <c r="I87" s="48" t="s">
        <v>173</v>
      </c>
      <c r="J87" s="47">
        <v>3</v>
      </c>
      <c r="K87" s="47">
        <v>1</v>
      </c>
      <c r="L87" s="45"/>
      <c r="M87" s="47">
        <v>3</v>
      </c>
      <c r="N87" s="45"/>
      <c r="O87" s="47">
        <v>2</v>
      </c>
      <c r="P87" s="22">
        <f t="shared" si="0"/>
        <v>18</v>
      </c>
      <c r="Q87" s="21"/>
      <c r="R87" s="45" t="s">
        <v>128</v>
      </c>
    </row>
    <row r="88" spans="2:18" ht="54" customHeight="1" x14ac:dyDescent="0.25">
      <c r="B88" s="98"/>
      <c r="C88" s="104"/>
      <c r="D88" s="45"/>
      <c r="E88" s="45" t="s">
        <v>98</v>
      </c>
      <c r="F88" s="48" t="s">
        <v>29</v>
      </c>
      <c r="G88" s="48" t="s">
        <v>39</v>
      </c>
      <c r="H88" s="49" t="s">
        <v>31</v>
      </c>
      <c r="I88" s="48" t="s">
        <v>175</v>
      </c>
      <c r="J88" s="47">
        <v>1</v>
      </c>
      <c r="K88" s="47">
        <v>3</v>
      </c>
      <c r="L88" s="45"/>
      <c r="M88" s="47">
        <v>3</v>
      </c>
      <c r="N88" s="61" t="s">
        <v>189</v>
      </c>
      <c r="O88" s="47">
        <v>3</v>
      </c>
      <c r="P88" s="22">
        <f t="shared" si="0"/>
        <v>27</v>
      </c>
      <c r="Q88" s="21" t="s">
        <v>225</v>
      </c>
      <c r="R88" s="54" t="s">
        <v>128</v>
      </c>
    </row>
    <row r="89" spans="2:18" ht="59.25" customHeight="1" x14ac:dyDescent="0.25">
      <c r="B89" s="98"/>
      <c r="C89" s="104"/>
      <c r="D89" s="45"/>
      <c r="E89" s="45" t="s">
        <v>115</v>
      </c>
      <c r="F89" s="48" t="s">
        <v>29</v>
      </c>
      <c r="G89" s="48" t="s">
        <v>39</v>
      </c>
      <c r="H89" s="49" t="s">
        <v>31</v>
      </c>
      <c r="I89" s="48" t="s">
        <v>176</v>
      </c>
      <c r="J89" s="47">
        <v>1</v>
      </c>
      <c r="K89" s="47">
        <v>2</v>
      </c>
      <c r="L89" s="45"/>
      <c r="M89" s="47">
        <v>2</v>
      </c>
      <c r="N89" s="65" t="s">
        <v>203</v>
      </c>
      <c r="O89" s="47">
        <v>2</v>
      </c>
      <c r="P89" s="22">
        <f t="shared" ref="P89:P103" si="10">J89*K89*M89*O89</f>
        <v>8</v>
      </c>
      <c r="Q89" s="21" t="s">
        <v>225</v>
      </c>
      <c r="R89" s="54" t="s">
        <v>128</v>
      </c>
    </row>
    <row r="90" spans="2:18" ht="59.25" customHeight="1" x14ac:dyDescent="0.25">
      <c r="B90" s="98"/>
      <c r="C90" s="104"/>
      <c r="D90" s="81"/>
      <c r="E90" s="81" t="s">
        <v>110</v>
      </c>
      <c r="F90" s="48" t="s">
        <v>29</v>
      </c>
      <c r="G90" s="52" t="s">
        <v>101</v>
      </c>
      <c r="H90" s="81" t="s">
        <v>31</v>
      </c>
      <c r="I90" s="48" t="s">
        <v>269</v>
      </c>
      <c r="J90" s="47">
        <v>4</v>
      </c>
      <c r="K90" s="47">
        <v>3</v>
      </c>
      <c r="L90" s="81"/>
      <c r="M90" s="47">
        <v>3</v>
      </c>
      <c r="N90" s="81"/>
      <c r="O90" s="47">
        <v>2</v>
      </c>
      <c r="P90" s="22">
        <f t="shared" si="10"/>
        <v>72</v>
      </c>
      <c r="Q90" s="21"/>
      <c r="R90" s="81" t="s">
        <v>267</v>
      </c>
    </row>
    <row r="91" spans="2:18" ht="59.25" customHeight="1" x14ac:dyDescent="0.25">
      <c r="B91" s="98"/>
      <c r="C91" s="104"/>
      <c r="D91" s="88"/>
      <c r="E91" s="88" t="s">
        <v>110</v>
      </c>
      <c r="F91" s="48" t="s">
        <v>29</v>
      </c>
      <c r="G91" s="52" t="s">
        <v>101</v>
      </c>
      <c r="H91" s="88" t="s">
        <v>31</v>
      </c>
      <c r="I91" s="48" t="s">
        <v>237</v>
      </c>
      <c r="J91" s="47">
        <v>4</v>
      </c>
      <c r="K91" s="47">
        <v>2</v>
      </c>
      <c r="L91" s="88"/>
      <c r="M91" s="47">
        <v>3</v>
      </c>
      <c r="N91" s="88"/>
      <c r="O91" s="47">
        <v>2</v>
      </c>
      <c r="P91" s="22">
        <f t="shared" ref="P91" si="11">J91*K91*M91*O91</f>
        <v>48</v>
      </c>
      <c r="Q91" s="21"/>
      <c r="R91" s="88" t="s">
        <v>268</v>
      </c>
    </row>
    <row r="92" spans="2:18" ht="54.75" customHeight="1" x14ac:dyDescent="0.25">
      <c r="B92" s="98"/>
      <c r="C92" s="95" t="s">
        <v>85</v>
      </c>
      <c r="D92" s="45"/>
      <c r="E92" s="50" t="s">
        <v>110</v>
      </c>
      <c r="F92" s="48" t="s">
        <v>29</v>
      </c>
      <c r="G92" s="52" t="s">
        <v>101</v>
      </c>
      <c r="H92" s="49" t="s">
        <v>31</v>
      </c>
      <c r="I92" s="48" t="s">
        <v>173</v>
      </c>
      <c r="J92" s="47">
        <v>1</v>
      </c>
      <c r="K92" s="47">
        <v>1</v>
      </c>
      <c r="L92" s="45"/>
      <c r="M92" s="47">
        <v>1</v>
      </c>
      <c r="N92" s="45"/>
      <c r="O92" s="47">
        <v>1</v>
      </c>
      <c r="P92" s="22">
        <f t="shared" si="10"/>
        <v>1</v>
      </c>
      <c r="Q92" s="21"/>
      <c r="R92" s="54" t="s">
        <v>128</v>
      </c>
    </row>
    <row r="93" spans="2:18" ht="56.25" customHeight="1" x14ac:dyDescent="0.25">
      <c r="B93" s="98"/>
      <c r="C93" s="104"/>
      <c r="D93" s="45"/>
      <c r="E93" s="45" t="s">
        <v>98</v>
      </c>
      <c r="F93" s="48" t="s">
        <v>29</v>
      </c>
      <c r="G93" s="48" t="s">
        <v>39</v>
      </c>
      <c r="H93" s="49" t="s">
        <v>31</v>
      </c>
      <c r="I93" s="48" t="s">
        <v>175</v>
      </c>
      <c r="J93" s="47">
        <v>1</v>
      </c>
      <c r="K93" s="47">
        <v>3</v>
      </c>
      <c r="L93" s="45"/>
      <c r="M93" s="47">
        <v>3</v>
      </c>
      <c r="N93" s="61" t="s">
        <v>189</v>
      </c>
      <c r="O93" s="47">
        <v>3</v>
      </c>
      <c r="P93" s="22">
        <f t="shared" si="10"/>
        <v>27</v>
      </c>
      <c r="Q93" s="21" t="s">
        <v>225</v>
      </c>
      <c r="R93" s="54" t="s">
        <v>128</v>
      </c>
    </row>
    <row r="94" spans="2:18" ht="57.75" customHeight="1" x14ac:dyDescent="0.25">
      <c r="B94" s="98"/>
      <c r="C94" s="96"/>
      <c r="D94" s="45"/>
      <c r="E94" s="49" t="s">
        <v>115</v>
      </c>
      <c r="F94" s="48" t="s">
        <v>29</v>
      </c>
      <c r="G94" s="48" t="s">
        <v>39</v>
      </c>
      <c r="H94" s="49" t="s">
        <v>31</v>
      </c>
      <c r="I94" s="48" t="s">
        <v>176</v>
      </c>
      <c r="J94" s="47">
        <v>1</v>
      </c>
      <c r="K94" s="47">
        <v>2</v>
      </c>
      <c r="L94" s="45"/>
      <c r="M94" s="47">
        <v>2</v>
      </c>
      <c r="N94" s="65" t="s">
        <v>203</v>
      </c>
      <c r="O94" s="47">
        <v>2</v>
      </c>
      <c r="P94" s="22">
        <f t="shared" si="10"/>
        <v>8</v>
      </c>
      <c r="Q94" s="21" t="s">
        <v>225</v>
      </c>
      <c r="R94" s="54" t="s">
        <v>128</v>
      </c>
    </row>
    <row r="95" spans="2:18" ht="53.25" customHeight="1" x14ac:dyDescent="0.25">
      <c r="B95" s="98"/>
      <c r="C95" s="107" t="s">
        <v>86</v>
      </c>
      <c r="D95" s="108"/>
      <c r="E95" s="49" t="s">
        <v>115</v>
      </c>
      <c r="F95" s="48" t="s">
        <v>29</v>
      </c>
      <c r="G95" s="48" t="s">
        <v>39</v>
      </c>
      <c r="H95" s="49" t="s">
        <v>31</v>
      </c>
      <c r="I95" s="48" t="s">
        <v>176</v>
      </c>
      <c r="J95" s="47">
        <v>2</v>
      </c>
      <c r="K95" s="47">
        <v>1</v>
      </c>
      <c r="L95" s="45"/>
      <c r="M95" s="47">
        <v>2</v>
      </c>
      <c r="N95" s="45"/>
      <c r="O95" s="47">
        <v>1</v>
      </c>
      <c r="P95" s="22">
        <f t="shared" si="10"/>
        <v>4</v>
      </c>
      <c r="Q95" s="21"/>
      <c r="R95" s="54" t="s">
        <v>128</v>
      </c>
    </row>
    <row r="96" spans="2:18" ht="53.25" customHeight="1" x14ac:dyDescent="0.25">
      <c r="B96" s="99"/>
      <c r="C96" s="91" t="s">
        <v>284</v>
      </c>
      <c r="D96" s="92"/>
      <c r="E96" s="93" t="s">
        <v>264</v>
      </c>
      <c r="F96" s="48" t="s">
        <v>29</v>
      </c>
      <c r="G96" s="94" t="s">
        <v>265</v>
      </c>
      <c r="H96" s="88" t="s">
        <v>31</v>
      </c>
      <c r="I96" s="94" t="s">
        <v>266</v>
      </c>
      <c r="J96" s="47">
        <v>2</v>
      </c>
      <c r="K96" s="47">
        <v>2</v>
      </c>
      <c r="L96" s="84"/>
      <c r="M96" s="47">
        <v>3</v>
      </c>
      <c r="N96" s="84"/>
      <c r="O96" s="47">
        <v>3</v>
      </c>
      <c r="P96" s="22">
        <f>J96*K96*M96*O96</f>
        <v>36</v>
      </c>
      <c r="Q96" s="21" t="s">
        <v>270</v>
      </c>
      <c r="R96" s="84" t="s">
        <v>212</v>
      </c>
    </row>
    <row r="97" spans="2:18" ht="57.75" customHeight="1" x14ac:dyDescent="0.25">
      <c r="B97" s="103" t="s">
        <v>65</v>
      </c>
      <c r="C97" s="106" t="s">
        <v>180</v>
      </c>
      <c r="D97" s="32"/>
      <c r="E97" s="62" t="s">
        <v>121</v>
      </c>
      <c r="F97" s="48" t="s">
        <v>29</v>
      </c>
      <c r="G97" s="48" t="s">
        <v>32</v>
      </c>
      <c r="H97" s="54" t="s">
        <v>31</v>
      </c>
      <c r="I97" s="48" t="s">
        <v>182</v>
      </c>
      <c r="J97" s="47">
        <v>4</v>
      </c>
      <c r="K97" s="47">
        <v>2</v>
      </c>
      <c r="L97" s="21"/>
      <c r="M97" s="47">
        <v>3</v>
      </c>
      <c r="N97" s="45"/>
      <c r="O97" s="47">
        <v>2</v>
      </c>
      <c r="P97" s="22">
        <f t="shared" si="10"/>
        <v>48</v>
      </c>
      <c r="Q97" s="48" t="s">
        <v>226</v>
      </c>
      <c r="R97" s="45" t="s">
        <v>129</v>
      </c>
    </row>
    <row r="98" spans="2:18" ht="57.75" customHeight="1" x14ac:dyDescent="0.25">
      <c r="B98" s="103"/>
      <c r="C98" s="106"/>
      <c r="D98" s="32"/>
      <c r="E98" s="62" t="s">
        <v>191</v>
      </c>
      <c r="F98" s="48" t="s">
        <v>29</v>
      </c>
      <c r="G98" s="48" t="s">
        <v>255</v>
      </c>
      <c r="H98" s="86" t="s">
        <v>31</v>
      </c>
      <c r="I98" s="48" t="s">
        <v>256</v>
      </c>
      <c r="J98" s="47">
        <v>1</v>
      </c>
      <c r="K98" s="47">
        <v>3</v>
      </c>
      <c r="L98" s="21"/>
      <c r="M98" s="47">
        <v>3</v>
      </c>
      <c r="N98" s="86" t="s">
        <v>203</v>
      </c>
      <c r="O98" s="47">
        <v>2</v>
      </c>
      <c r="P98" s="22">
        <f t="shared" si="10"/>
        <v>18</v>
      </c>
      <c r="Q98" s="48"/>
      <c r="R98" s="86"/>
    </row>
    <row r="99" spans="2:18" ht="56.25" customHeight="1" x14ac:dyDescent="0.25">
      <c r="B99" s="103"/>
      <c r="C99" s="106"/>
      <c r="D99" s="32"/>
      <c r="E99" s="62" t="s">
        <v>190</v>
      </c>
      <c r="F99" s="48" t="s">
        <v>29</v>
      </c>
      <c r="G99" s="48" t="s">
        <v>32</v>
      </c>
      <c r="H99" s="54" t="s">
        <v>31</v>
      </c>
      <c r="I99" s="48" t="s">
        <v>181</v>
      </c>
      <c r="J99" s="47">
        <v>4</v>
      </c>
      <c r="K99" s="47">
        <v>1</v>
      </c>
      <c r="L99" s="48"/>
      <c r="M99" s="47">
        <v>3</v>
      </c>
      <c r="N99" s="45"/>
      <c r="O99" s="47">
        <v>1</v>
      </c>
      <c r="P99" s="22">
        <f t="shared" si="10"/>
        <v>12</v>
      </c>
      <c r="Q99" s="48" t="s">
        <v>227</v>
      </c>
      <c r="R99" s="60" t="s">
        <v>129</v>
      </c>
    </row>
    <row r="100" spans="2:18" ht="52.5" customHeight="1" x14ac:dyDescent="0.25">
      <c r="B100" s="103"/>
      <c r="C100" s="105" t="s">
        <v>88</v>
      </c>
      <c r="D100" s="105"/>
      <c r="E100" s="54" t="s">
        <v>178</v>
      </c>
      <c r="F100" s="48" t="s">
        <v>29</v>
      </c>
      <c r="G100" s="48" t="s">
        <v>30</v>
      </c>
      <c r="H100" s="54" t="s">
        <v>31</v>
      </c>
      <c r="I100" s="48" t="s">
        <v>177</v>
      </c>
      <c r="J100" s="47">
        <v>1</v>
      </c>
      <c r="K100" s="47">
        <v>1</v>
      </c>
      <c r="L100" s="48"/>
      <c r="M100" s="47">
        <v>2</v>
      </c>
      <c r="N100" s="60" t="s">
        <v>183</v>
      </c>
      <c r="O100" s="47">
        <v>2</v>
      </c>
      <c r="P100" s="22">
        <f t="shared" si="10"/>
        <v>4</v>
      </c>
      <c r="Q100" s="48" t="s">
        <v>229</v>
      </c>
      <c r="R100" s="54" t="s">
        <v>129</v>
      </c>
    </row>
    <row r="101" spans="2:18" ht="52.5" customHeight="1" x14ac:dyDescent="0.25">
      <c r="B101" s="103"/>
      <c r="C101" s="84" t="s">
        <v>240</v>
      </c>
      <c r="D101" s="48" t="s">
        <v>29</v>
      </c>
      <c r="E101" s="48" t="s">
        <v>157</v>
      </c>
      <c r="F101" s="84" t="s">
        <v>31</v>
      </c>
      <c r="G101" s="48" t="s">
        <v>241</v>
      </c>
      <c r="H101" s="86" t="s">
        <v>31</v>
      </c>
      <c r="I101" s="48" t="s">
        <v>177</v>
      </c>
      <c r="J101" s="47">
        <v>3</v>
      </c>
      <c r="K101" s="47">
        <v>2</v>
      </c>
      <c r="L101" s="48"/>
      <c r="M101" s="47">
        <v>3</v>
      </c>
      <c r="O101" s="47">
        <v>2</v>
      </c>
      <c r="P101" s="22">
        <f t="shared" si="10"/>
        <v>36</v>
      </c>
      <c r="Q101" s="86" t="s">
        <v>257</v>
      </c>
      <c r="R101" s="86"/>
    </row>
    <row r="102" spans="2:18" ht="51" x14ac:dyDescent="0.25">
      <c r="B102" s="103"/>
      <c r="C102" s="50" t="s">
        <v>108</v>
      </c>
      <c r="D102" s="39"/>
      <c r="E102" s="50" t="s">
        <v>110</v>
      </c>
      <c r="F102" s="48" t="s">
        <v>29</v>
      </c>
      <c r="G102" s="48" t="s">
        <v>101</v>
      </c>
      <c r="H102" s="54" t="s">
        <v>31</v>
      </c>
      <c r="I102" s="48" t="s">
        <v>179</v>
      </c>
      <c r="J102" s="47">
        <v>2</v>
      </c>
      <c r="K102" s="47">
        <v>3</v>
      </c>
      <c r="L102" s="48"/>
      <c r="M102" s="47">
        <v>3</v>
      </c>
      <c r="N102" s="45"/>
      <c r="O102" s="47">
        <v>2</v>
      </c>
      <c r="P102" s="22">
        <f t="shared" si="10"/>
        <v>36</v>
      </c>
      <c r="Q102" s="48" t="s">
        <v>228</v>
      </c>
      <c r="R102" s="45" t="s">
        <v>124</v>
      </c>
    </row>
    <row r="103" spans="2:18" ht="51" x14ac:dyDescent="0.25">
      <c r="B103" s="103"/>
      <c r="C103" s="50" t="s">
        <v>109</v>
      </c>
      <c r="D103" s="39"/>
      <c r="E103" s="50" t="s">
        <v>110</v>
      </c>
      <c r="F103" s="48" t="s">
        <v>29</v>
      </c>
      <c r="G103" s="48" t="s">
        <v>101</v>
      </c>
      <c r="H103" s="54" t="s">
        <v>31</v>
      </c>
      <c r="I103" s="48" t="s">
        <v>179</v>
      </c>
      <c r="J103" s="47">
        <v>2</v>
      </c>
      <c r="K103" s="47">
        <v>2</v>
      </c>
      <c r="L103" s="48"/>
      <c r="M103" s="47">
        <v>3</v>
      </c>
      <c r="N103" s="45"/>
      <c r="O103" s="47">
        <v>2</v>
      </c>
      <c r="P103" s="22">
        <f t="shared" si="10"/>
        <v>24</v>
      </c>
      <c r="Q103" s="48" t="s">
        <v>228</v>
      </c>
      <c r="R103" s="54" t="s">
        <v>129</v>
      </c>
    </row>
  </sheetData>
  <autoFilter ref="B11:U103" xr:uid="{FD997271-17D9-4C59-8502-1B706037B6BE}">
    <filterColumn colId="1" showButton="0"/>
  </autoFilter>
  <mergeCells count="41">
    <mergeCell ref="B45:B48"/>
    <mergeCell ref="C47:C48"/>
    <mergeCell ref="B77:B78"/>
    <mergeCell ref="C87:C91"/>
    <mergeCell ref="B63:B67"/>
    <mergeCell ref="C65:C67"/>
    <mergeCell ref="B49:B55"/>
    <mergeCell ref="C61:C62"/>
    <mergeCell ref="B56:B62"/>
    <mergeCell ref="C57:C60"/>
    <mergeCell ref="C49:C50"/>
    <mergeCell ref="C51:C55"/>
    <mergeCell ref="B97:B103"/>
    <mergeCell ref="C97:C99"/>
    <mergeCell ref="B79:B84"/>
    <mergeCell ref="C83:D84"/>
    <mergeCell ref="C92:C94"/>
    <mergeCell ref="C95:D95"/>
    <mergeCell ref="B85:B86"/>
    <mergeCell ref="B87:B96"/>
    <mergeCell ref="C36:C37"/>
    <mergeCell ref="C42:C44"/>
    <mergeCell ref="C40:C41"/>
    <mergeCell ref="C100:D100"/>
    <mergeCell ref="C80:C81"/>
    <mergeCell ref="C69:C70"/>
    <mergeCell ref="B69:B72"/>
    <mergeCell ref="B73:B76"/>
    <mergeCell ref="C73:C74"/>
    <mergeCell ref="E2:N2"/>
    <mergeCell ref="N10:Q10"/>
    <mergeCell ref="C11:D11"/>
    <mergeCell ref="B12:B44"/>
    <mergeCell ref="C12:C14"/>
    <mergeCell ref="C15:C19"/>
    <mergeCell ref="C20:C25"/>
    <mergeCell ref="C26:C27"/>
    <mergeCell ref="C28:C29"/>
    <mergeCell ref="C30:C32"/>
    <mergeCell ref="C38:C39"/>
    <mergeCell ref="C33:C35"/>
  </mergeCells>
  <conditionalFormatting sqref="P12:P52 P77:P103">
    <cfRule type="cellIs" dxfId="251" priority="316" operator="between">
      <formula>700</formula>
      <formula>1000</formula>
    </cfRule>
    <cfRule type="cellIs" dxfId="250" priority="317" operator="between">
      <formula>400</formula>
      <formula>699</formula>
    </cfRule>
    <cfRule type="cellIs" dxfId="249" priority="318" operator="between">
      <formula>0</formula>
      <formula>399</formula>
    </cfRule>
  </conditionalFormatting>
  <conditionalFormatting sqref="P12:P52 P77:P103">
    <cfRule type="cellIs" dxfId="248" priority="312" operator="between">
      <formula>36</formula>
      <formula>80</formula>
    </cfRule>
    <cfRule type="cellIs" dxfId="247" priority="313" operator="between">
      <formula>81</formula>
      <formula>95</formula>
    </cfRule>
    <cfRule type="cellIs" dxfId="246" priority="314" operator="between">
      <formula>96</formula>
      <formula>144</formula>
    </cfRule>
    <cfRule type="cellIs" dxfId="245" priority="315" operator="between">
      <formula>11</formula>
      <formula>35</formula>
    </cfRule>
  </conditionalFormatting>
  <conditionalFormatting sqref="P1:P52 P77:P1048576">
    <cfRule type="cellIs" priority="291" operator="between">
      <formula>40</formula>
      <formula>47</formula>
    </cfRule>
    <cfRule type="cellIs" dxfId="244" priority="292" operator="between">
      <formula>40</formula>
      <formula>47</formula>
    </cfRule>
    <cfRule type="cellIs" dxfId="243" priority="293" operator="between">
      <formula>40</formula>
      <formula>47</formula>
    </cfRule>
    <cfRule type="cellIs" priority="294" operator="greaterThanOrEqual">
      <formula>48</formula>
    </cfRule>
    <cfRule type="cellIs" dxfId="242" priority="295" operator="between">
      <formula>40</formula>
      <formula>47</formula>
    </cfRule>
    <cfRule type="cellIs" dxfId="241" priority="296" operator="between">
      <formula>18</formula>
      <formula>40</formula>
    </cfRule>
    <cfRule type="cellIs" dxfId="240" priority="297" operator="between">
      <formula>1</formula>
      <formula>17</formula>
    </cfRule>
  </conditionalFormatting>
  <conditionalFormatting sqref="P12:P52 P77:P103">
    <cfRule type="cellIs" dxfId="239" priority="289" operator="greaterThanOrEqual">
      <formula>48</formula>
    </cfRule>
    <cfRule type="cellIs" dxfId="238" priority="290" operator="between">
      <formula>40</formula>
      <formula>47</formula>
    </cfRule>
  </conditionalFormatting>
  <conditionalFormatting sqref="P63:P67">
    <cfRule type="cellIs" dxfId="237" priority="273" operator="greaterThanOrEqual">
      <formula>48</formula>
    </cfRule>
    <cfRule type="cellIs" dxfId="236" priority="274" operator="between">
      <formula>40</formula>
      <formula>47</formula>
    </cfRule>
  </conditionalFormatting>
  <conditionalFormatting sqref="P63:P67">
    <cfRule type="cellIs" dxfId="235" priority="286" operator="between">
      <formula>700</formula>
      <formula>1000</formula>
    </cfRule>
    <cfRule type="cellIs" dxfId="234" priority="287" operator="between">
      <formula>400</formula>
      <formula>699</formula>
    </cfRule>
    <cfRule type="cellIs" dxfId="233" priority="288" operator="between">
      <formula>0</formula>
      <formula>399</formula>
    </cfRule>
  </conditionalFormatting>
  <conditionalFormatting sqref="P63:P67">
    <cfRule type="cellIs" dxfId="232" priority="282" operator="between">
      <formula>36</formula>
      <formula>80</formula>
    </cfRule>
    <cfRule type="cellIs" dxfId="231" priority="283" operator="between">
      <formula>81</formula>
      <formula>95</formula>
    </cfRule>
    <cfRule type="cellIs" dxfId="230" priority="284" operator="between">
      <formula>96</formula>
      <formula>144</formula>
    </cfRule>
    <cfRule type="cellIs" dxfId="229" priority="285" operator="between">
      <formula>11</formula>
      <formula>35</formula>
    </cfRule>
  </conditionalFormatting>
  <conditionalFormatting sqref="P63:P67">
    <cfRule type="cellIs" priority="275" operator="between">
      <formula>40</formula>
      <formula>47</formula>
    </cfRule>
    <cfRule type="cellIs" dxfId="228" priority="276" operator="between">
      <formula>40</formula>
      <formula>47</formula>
    </cfRule>
    <cfRule type="cellIs" dxfId="227" priority="277" operator="between">
      <formula>40</formula>
      <formula>47</formula>
    </cfRule>
    <cfRule type="cellIs" priority="278" operator="greaterThanOrEqual">
      <formula>48</formula>
    </cfRule>
    <cfRule type="cellIs" dxfId="226" priority="279" operator="between">
      <formula>40</formula>
      <formula>47</formula>
    </cfRule>
    <cfRule type="cellIs" dxfId="225" priority="280" operator="between">
      <formula>18</formula>
      <formula>40</formula>
    </cfRule>
    <cfRule type="cellIs" dxfId="224" priority="281" operator="between">
      <formula>1</formula>
      <formula>17</formula>
    </cfRule>
  </conditionalFormatting>
  <conditionalFormatting sqref="P60">
    <cfRule type="cellIs" dxfId="223" priority="257" operator="greaterThanOrEqual">
      <formula>48</formula>
    </cfRule>
    <cfRule type="cellIs" dxfId="222" priority="258" operator="between">
      <formula>40</formula>
      <formula>47</formula>
    </cfRule>
  </conditionalFormatting>
  <conditionalFormatting sqref="P59">
    <cfRule type="cellIs" dxfId="221" priority="241" operator="greaterThanOrEqual">
      <formula>48</formula>
    </cfRule>
    <cfRule type="cellIs" dxfId="220" priority="242" operator="between">
      <formula>40</formula>
      <formula>47</formula>
    </cfRule>
  </conditionalFormatting>
  <conditionalFormatting sqref="P60">
    <cfRule type="cellIs" dxfId="219" priority="270" operator="between">
      <formula>700</formula>
      <formula>1000</formula>
    </cfRule>
    <cfRule type="cellIs" dxfId="218" priority="271" operator="between">
      <formula>400</formula>
      <formula>699</formula>
    </cfRule>
    <cfRule type="cellIs" dxfId="217" priority="272" operator="between">
      <formula>0</formula>
      <formula>399</formula>
    </cfRule>
  </conditionalFormatting>
  <conditionalFormatting sqref="P60">
    <cfRule type="cellIs" dxfId="216" priority="266" operator="between">
      <formula>36</formula>
      <formula>80</formula>
    </cfRule>
    <cfRule type="cellIs" dxfId="215" priority="267" operator="between">
      <formula>81</formula>
      <formula>95</formula>
    </cfRule>
    <cfRule type="cellIs" dxfId="214" priority="268" operator="between">
      <formula>96</formula>
      <formula>144</formula>
    </cfRule>
    <cfRule type="cellIs" dxfId="213" priority="269" operator="between">
      <formula>11</formula>
      <formula>35</formula>
    </cfRule>
  </conditionalFormatting>
  <conditionalFormatting sqref="P60">
    <cfRule type="cellIs" priority="259" operator="between">
      <formula>40</formula>
      <formula>47</formula>
    </cfRule>
    <cfRule type="cellIs" dxfId="212" priority="260" operator="between">
      <formula>40</formula>
      <formula>47</formula>
    </cfRule>
    <cfRule type="cellIs" dxfId="211" priority="261" operator="between">
      <formula>40</formula>
      <formula>47</formula>
    </cfRule>
    <cfRule type="cellIs" priority="262" operator="greaterThanOrEqual">
      <formula>48</formula>
    </cfRule>
    <cfRule type="cellIs" dxfId="210" priority="263" operator="between">
      <formula>40</formula>
      <formula>47</formula>
    </cfRule>
    <cfRule type="cellIs" dxfId="209" priority="264" operator="between">
      <formula>18</formula>
      <formula>40</formula>
    </cfRule>
    <cfRule type="cellIs" dxfId="208" priority="265" operator="between">
      <formula>1</formula>
      <formula>17</formula>
    </cfRule>
  </conditionalFormatting>
  <conditionalFormatting sqref="P59">
    <cfRule type="cellIs" dxfId="207" priority="254" operator="between">
      <formula>700</formula>
      <formula>1000</formula>
    </cfRule>
    <cfRule type="cellIs" dxfId="206" priority="255" operator="between">
      <formula>400</formula>
      <formula>699</formula>
    </cfRule>
    <cfRule type="cellIs" dxfId="205" priority="256" operator="between">
      <formula>0</formula>
      <formula>399</formula>
    </cfRule>
  </conditionalFormatting>
  <conditionalFormatting sqref="P59">
    <cfRule type="cellIs" dxfId="204" priority="250" operator="between">
      <formula>36</formula>
      <formula>80</formula>
    </cfRule>
    <cfRule type="cellIs" dxfId="203" priority="251" operator="between">
      <formula>81</formula>
      <formula>95</formula>
    </cfRule>
    <cfRule type="cellIs" dxfId="202" priority="252" operator="between">
      <formula>96</formula>
      <formula>144</formula>
    </cfRule>
    <cfRule type="cellIs" dxfId="201" priority="253" operator="between">
      <formula>11</formula>
      <formula>35</formula>
    </cfRule>
  </conditionalFormatting>
  <conditionalFormatting sqref="P59">
    <cfRule type="cellIs" priority="243" operator="between">
      <formula>40</formula>
      <formula>47</formula>
    </cfRule>
    <cfRule type="cellIs" dxfId="200" priority="244" operator="between">
      <formula>40</formula>
      <formula>47</formula>
    </cfRule>
    <cfRule type="cellIs" dxfId="199" priority="245" operator="between">
      <formula>40</formula>
      <formula>47</formula>
    </cfRule>
    <cfRule type="cellIs" priority="246" operator="greaterThanOrEqual">
      <formula>48</formula>
    </cfRule>
    <cfRule type="cellIs" dxfId="198" priority="247" operator="between">
      <formula>40</formula>
      <formula>47</formula>
    </cfRule>
    <cfRule type="cellIs" dxfId="197" priority="248" operator="between">
      <formula>18</formula>
      <formula>40</formula>
    </cfRule>
    <cfRule type="cellIs" dxfId="196" priority="249" operator="between">
      <formula>1</formula>
      <formula>17</formula>
    </cfRule>
  </conditionalFormatting>
  <conditionalFormatting sqref="P61:P62">
    <cfRule type="cellIs" dxfId="195" priority="225" operator="greaterThanOrEqual">
      <formula>48</formula>
    </cfRule>
    <cfRule type="cellIs" dxfId="194" priority="226" operator="between">
      <formula>40</formula>
      <formula>47</formula>
    </cfRule>
  </conditionalFormatting>
  <conditionalFormatting sqref="P61:P62">
    <cfRule type="cellIs" dxfId="193" priority="238" operator="between">
      <formula>700</formula>
      <formula>1000</formula>
    </cfRule>
    <cfRule type="cellIs" dxfId="192" priority="239" operator="between">
      <formula>400</formula>
      <formula>699</formula>
    </cfRule>
    <cfRule type="cellIs" dxfId="191" priority="240" operator="between">
      <formula>0</formula>
      <formula>399</formula>
    </cfRule>
  </conditionalFormatting>
  <conditionalFormatting sqref="P61:P62">
    <cfRule type="cellIs" dxfId="190" priority="234" operator="between">
      <formula>36</formula>
      <formula>80</formula>
    </cfRule>
    <cfRule type="cellIs" dxfId="189" priority="235" operator="between">
      <formula>81</formula>
      <formula>95</formula>
    </cfRule>
    <cfRule type="cellIs" dxfId="188" priority="236" operator="between">
      <formula>96</formula>
      <formula>144</formula>
    </cfRule>
    <cfRule type="cellIs" dxfId="187" priority="237" operator="between">
      <formula>11</formula>
      <formula>35</formula>
    </cfRule>
  </conditionalFormatting>
  <conditionalFormatting sqref="P61:P62">
    <cfRule type="cellIs" priority="227" operator="between">
      <formula>40</formula>
      <formula>47</formula>
    </cfRule>
    <cfRule type="cellIs" dxfId="186" priority="228" operator="between">
      <formula>40</formula>
      <formula>47</formula>
    </cfRule>
    <cfRule type="cellIs" dxfId="185" priority="229" operator="between">
      <formula>40</formula>
      <formula>47</formula>
    </cfRule>
    <cfRule type="cellIs" priority="230" operator="greaterThanOrEqual">
      <formula>48</formula>
    </cfRule>
    <cfRule type="cellIs" dxfId="184" priority="231" operator="between">
      <formula>40</formula>
      <formula>47</formula>
    </cfRule>
    <cfRule type="cellIs" dxfId="183" priority="232" operator="between">
      <formula>18</formula>
      <formula>40</formula>
    </cfRule>
    <cfRule type="cellIs" dxfId="182" priority="233" operator="between">
      <formula>1</formula>
      <formula>17</formula>
    </cfRule>
  </conditionalFormatting>
  <conditionalFormatting sqref="P56">
    <cfRule type="cellIs" dxfId="181" priority="222" operator="between">
      <formula>700</formula>
      <formula>1000</formula>
    </cfRule>
    <cfRule type="cellIs" dxfId="180" priority="223" operator="between">
      <formula>400</formula>
      <formula>699</formula>
    </cfRule>
    <cfRule type="cellIs" dxfId="179" priority="224" operator="between">
      <formula>0</formula>
      <formula>399</formula>
    </cfRule>
  </conditionalFormatting>
  <conditionalFormatting sqref="P56">
    <cfRule type="cellIs" dxfId="178" priority="218" operator="between">
      <formula>36</formula>
      <formula>80</formula>
    </cfRule>
    <cfRule type="cellIs" dxfId="177" priority="219" operator="between">
      <formula>81</formula>
      <formula>95</formula>
    </cfRule>
    <cfRule type="cellIs" dxfId="176" priority="220" operator="between">
      <formula>96</formula>
      <formula>144</formula>
    </cfRule>
    <cfRule type="cellIs" dxfId="175" priority="221" operator="between">
      <formula>11</formula>
      <formula>35</formula>
    </cfRule>
  </conditionalFormatting>
  <conditionalFormatting sqref="P56">
    <cfRule type="cellIs" priority="211" operator="between">
      <formula>40</formula>
      <formula>47</formula>
    </cfRule>
    <cfRule type="cellIs" dxfId="174" priority="212" operator="between">
      <formula>40</formula>
      <formula>47</formula>
    </cfRule>
    <cfRule type="cellIs" dxfId="173" priority="213" operator="between">
      <formula>40</formula>
      <formula>47</formula>
    </cfRule>
    <cfRule type="cellIs" priority="214" operator="greaterThanOrEqual">
      <formula>48</formula>
    </cfRule>
    <cfRule type="cellIs" dxfId="172" priority="215" operator="between">
      <formula>40</formula>
      <formula>47</formula>
    </cfRule>
    <cfRule type="cellIs" dxfId="171" priority="216" operator="between">
      <formula>18</formula>
      <formula>40</formula>
    </cfRule>
    <cfRule type="cellIs" dxfId="170" priority="217" operator="between">
      <formula>1</formula>
      <formula>17</formula>
    </cfRule>
  </conditionalFormatting>
  <conditionalFormatting sqref="P56">
    <cfRule type="cellIs" dxfId="169" priority="209" operator="greaterThanOrEqual">
      <formula>48</formula>
    </cfRule>
    <cfRule type="cellIs" dxfId="168" priority="210" operator="between">
      <formula>40</formula>
      <formula>47</formula>
    </cfRule>
  </conditionalFormatting>
  <conditionalFormatting sqref="P57">
    <cfRule type="cellIs" dxfId="167" priority="193" operator="greaterThanOrEqual">
      <formula>48</formula>
    </cfRule>
    <cfRule type="cellIs" dxfId="166" priority="194" operator="between">
      <formula>40</formula>
      <formula>47</formula>
    </cfRule>
  </conditionalFormatting>
  <conditionalFormatting sqref="P57">
    <cfRule type="cellIs" dxfId="165" priority="206" operator="between">
      <formula>700</formula>
      <formula>1000</formula>
    </cfRule>
    <cfRule type="cellIs" dxfId="164" priority="207" operator="between">
      <formula>400</formula>
      <formula>699</formula>
    </cfRule>
    <cfRule type="cellIs" dxfId="163" priority="208" operator="between">
      <formula>0</formula>
      <formula>399</formula>
    </cfRule>
  </conditionalFormatting>
  <conditionalFormatting sqref="P57">
    <cfRule type="cellIs" dxfId="162" priority="202" operator="between">
      <formula>36</formula>
      <formula>80</formula>
    </cfRule>
    <cfRule type="cellIs" dxfId="161" priority="203" operator="between">
      <formula>81</formula>
      <formula>95</formula>
    </cfRule>
    <cfRule type="cellIs" dxfId="160" priority="204" operator="between">
      <formula>96</formula>
      <formula>144</formula>
    </cfRule>
    <cfRule type="cellIs" dxfId="159" priority="205" operator="between">
      <formula>11</formula>
      <formula>35</formula>
    </cfRule>
  </conditionalFormatting>
  <conditionalFormatting sqref="P57">
    <cfRule type="cellIs" priority="195" operator="between">
      <formula>40</formula>
      <formula>47</formula>
    </cfRule>
    <cfRule type="cellIs" dxfId="158" priority="196" operator="between">
      <formula>40</formula>
      <formula>47</formula>
    </cfRule>
    <cfRule type="cellIs" dxfId="157" priority="197" operator="between">
      <formula>40</formula>
      <formula>47</formula>
    </cfRule>
    <cfRule type="cellIs" priority="198" operator="greaterThanOrEqual">
      <formula>48</formula>
    </cfRule>
    <cfRule type="cellIs" dxfId="156" priority="199" operator="between">
      <formula>40</formula>
      <formula>47</formula>
    </cfRule>
    <cfRule type="cellIs" dxfId="155" priority="200" operator="between">
      <formula>18</formula>
      <formula>40</formula>
    </cfRule>
    <cfRule type="cellIs" dxfId="154" priority="201" operator="between">
      <formula>1</formula>
      <formula>17</formula>
    </cfRule>
  </conditionalFormatting>
  <conditionalFormatting sqref="P58">
    <cfRule type="cellIs" dxfId="153" priority="177" operator="greaterThanOrEqual">
      <formula>48</formula>
    </cfRule>
    <cfRule type="cellIs" dxfId="152" priority="178" operator="between">
      <formula>40</formula>
      <formula>47</formula>
    </cfRule>
  </conditionalFormatting>
  <conditionalFormatting sqref="P58">
    <cfRule type="cellIs" dxfId="151" priority="190" operator="between">
      <formula>700</formula>
      <formula>1000</formula>
    </cfRule>
    <cfRule type="cellIs" dxfId="150" priority="191" operator="between">
      <formula>400</formula>
      <formula>699</formula>
    </cfRule>
    <cfRule type="cellIs" dxfId="149" priority="192" operator="between">
      <formula>0</formula>
      <formula>399</formula>
    </cfRule>
  </conditionalFormatting>
  <conditionalFormatting sqref="P58">
    <cfRule type="cellIs" dxfId="148" priority="186" operator="between">
      <formula>36</formula>
      <formula>80</formula>
    </cfRule>
    <cfRule type="cellIs" dxfId="147" priority="187" operator="between">
      <formula>81</formula>
      <formula>95</formula>
    </cfRule>
    <cfRule type="cellIs" dxfId="146" priority="188" operator="between">
      <formula>96</formula>
      <formula>144</formula>
    </cfRule>
    <cfRule type="cellIs" dxfId="145" priority="189" operator="between">
      <formula>11</formula>
      <formula>35</formula>
    </cfRule>
  </conditionalFormatting>
  <conditionalFormatting sqref="P58">
    <cfRule type="cellIs" priority="179" operator="between">
      <formula>40</formula>
      <formula>47</formula>
    </cfRule>
    <cfRule type="cellIs" dxfId="144" priority="180" operator="between">
      <formula>40</formula>
      <formula>47</formula>
    </cfRule>
    <cfRule type="cellIs" dxfId="143" priority="181" operator="between">
      <formula>40</formula>
      <formula>47</formula>
    </cfRule>
    <cfRule type="cellIs" priority="182" operator="greaterThanOrEqual">
      <formula>48</formula>
    </cfRule>
    <cfRule type="cellIs" dxfId="142" priority="183" operator="between">
      <formula>40</formula>
      <formula>47</formula>
    </cfRule>
    <cfRule type="cellIs" dxfId="141" priority="184" operator="between">
      <formula>18</formula>
      <formula>40</formula>
    </cfRule>
    <cfRule type="cellIs" dxfId="140" priority="185" operator="between">
      <formula>1</formula>
      <formula>17</formula>
    </cfRule>
  </conditionalFormatting>
  <conditionalFormatting sqref="P55">
    <cfRule type="cellIs" dxfId="139" priority="174" operator="between">
      <formula>700</formula>
      <formula>1000</formula>
    </cfRule>
    <cfRule type="cellIs" dxfId="138" priority="175" operator="between">
      <formula>400</formula>
      <formula>699</formula>
    </cfRule>
    <cfRule type="cellIs" dxfId="137" priority="176" operator="between">
      <formula>0</formula>
      <formula>399</formula>
    </cfRule>
  </conditionalFormatting>
  <conditionalFormatting sqref="P55">
    <cfRule type="cellIs" dxfId="136" priority="170" operator="between">
      <formula>36</formula>
      <formula>80</formula>
    </cfRule>
    <cfRule type="cellIs" dxfId="135" priority="171" operator="between">
      <formula>81</formula>
      <formula>95</formula>
    </cfRule>
    <cfRule type="cellIs" dxfId="134" priority="172" operator="between">
      <formula>96</formula>
      <formula>144</formula>
    </cfRule>
    <cfRule type="cellIs" dxfId="133" priority="173" operator="between">
      <formula>11</formula>
      <formula>35</formula>
    </cfRule>
  </conditionalFormatting>
  <conditionalFormatting sqref="P55">
    <cfRule type="cellIs" priority="163" operator="between">
      <formula>40</formula>
      <formula>47</formula>
    </cfRule>
    <cfRule type="cellIs" dxfId="132" priority="164" operator="between">
      <formula>40</formula>
      <formula>47</formula>
    </cfRule>
    <cfRule type="cellIs" dxfId="131" priority="165" operator="between">
      <formula>40</formula>
      <formula>47</formula>
    </cfRule>
    <cfRule type="cellIs" priority="166" operator="greaterThanOrEqual">
      <formula>48</formula>
    </cfRule>
    <cfRule type="cellIs" dxfId="130" priority="167" operator="between">
      <formula>40</formula>
      <formula>47</formula>
    </cfRule>
    <cfRule type="cellIs" dxfId="129" priority="168" operator="between">
      <formula>18</formula>
      <formula>40</formula>
    </cfRule>
    <cfRule type="cellIs" dxfId="128" priority="169" operator="between">
      <formula>1</formula>
      <formula>17</formula>
    </cfRule>
  </conditionalFormatting>
  <conditionalFormatting sqref="P55">
    <cfRule type="cellIs" dxfId="127" priority="161" operator="greaterThanOrEqual">
      <formula>48</formula>
    </cfRule>
    <cfRule type="cellIs" dxfId="126" priority="162" operator="between">
      <formula>40</formula>
      <formula>47</formula>
    </cfRule>
  </conditionalFormatting>
  <conditionalFormatting sqref="P54">
    <cfRule type="cellIs" dxfId="125" priority="145" operator="greaterThanOrEqual">
      <formula>48</formula>
    </cfRule>
    <cfRule type="cellIs" dxfId="124" priority="146" operator="between">
      <formula>40</formula>
      <formula>47</formula>
    </cfRule>
  </conditionalFormatting>
  <conditionalFormatting sqref="P54">
    <cfRule type="cellIs" dxfId="123" priority="158" operator="between">
      <formula>700</formula>
      <formula>1000</formula>
    </cfRule>
    <cfRule type="cellIs" dxfId="122" priority="159" operator="between">
      <formula>400</formula>
      <formula>699</formula>
    </cfRule>
    <cfRule type="cellIs" dxfId="121" priority="160" operator="between">
      <formula>0</formula>
      <formula>399</formula>
    </cfRule>
  </conditionalFormatting>
  <conditionalFormatting sqref="P54">
    <cfRule type="cellIs" dxfId="120" priority="154" operator="between">
      <formula>36</formula>
      <formula>80</formula>
    </cfRule>
    <cfRule type="cellIs" dxfId="119" priority="155" operator="between">
      <formula>81</formula>
      <formula>95</formula>
    </cfRule>
    <cfRule type="cellIs" dxfId="118" priority="156" operator="between">
      <formula>96</formula>
      <formula>144</formula>
    </cfRule>
    <cfRule type="cellIs" dxfId="117" priority="157" operator="between">
      <formula>11</formula>
      <formula>35</formula>
    </cfRule>
  </conditionalFormatting>
  <conditionalFormatting sqref="P54">
    <cfRule type="cellIs" priority="147" operator="between">
      <formula>40</formula>
      <formula>47</formula>
    </cfRule>
    <cfRule type="cellIs" dxfId="116" priority="148" operator="between">
      <formula>40</formula>
      <formula>47</formula>
    </cfRule>
    <cfRule type="cellIs" dxfId="115" priority="149" operator="between">
      <formula>40</formula>
      <formula>47</formula>
    </cfRule>
    <cfRule type="cellIs" priority="150" operator="greaterThanOrEqual">
      <formula>48</formula>
    </cfRule>
    <cfRule type="cellIs" dxfId="114" priority="151" operator="between">
      <formula>40</formula>
      <formula>47</formula>
    </cfRule>
    <cfRule type="cellIs" dxfId="113" priority="152" operator="between">
      <formula>18</formula>
      <formula>40</formula>
    </cfRule>
    <cfRule type="cellIs" dxfId="112" priority="153" operator="between">
      <formula>1</formula>
      <formula>17</formula>
    </cfRule>
  </conditionalFormatting>
  <conditionalFormatting sqref="P68">
    <cfRule type="cellIs" dxfId="111" priority="97" operator="greaterThanOrEqual">
      <formula>48</formula>
    </cfRule>
    <cfRule type="cellIs" dxfId="110" priority="98" operator="between">
      <formula>40</formula>
      <formula>47</formula>
    </cfRule>
  </conditionalFormatting>
  <conditionalFormatting sqref="P53">
    <cfRule type="cellIs" dxfId="109" priority="142" operator="between">
      <formula>700</formula>
      <formula>1000</formula>
    </cfRule>
    <cfRule type="cellIs" dxfId="108" priority="143" operator="between">
      <formula>400</formula>
      <formula>699</formula>
    </cfRule>
    <cfRule type="cellIs" dxfId="107" priority="144" operator="between">
      <formula>0</formula>
      <formula>399</formula>
    </cfRule>
  </conditionalFormatting>
  <conditionalFormatting sqref="P53">
    <cfRule type="cellIs" dxfId="106" priority="138" operator="between">
      <formula>36</formula>
      <formula>80</formula>
    </cfRule>
    <cfRule type="cellIs" dxfId="105" priority="139" operator="between">
      <formula>81</formula>
      <formula>95</formula>
    </cfRule>
    <cfRule type="cellIs" dxfId="104" priority="140" operator="between">
      <formula>96</formula>
      <formula>144</formula>
    </cfRule>
    <cfRule type="cellIs" dxfId="103" priority="141" operator="between">
      <formula>11</formula>
      <formula>35</formula>
    </cfRule>
  </conditionalFormatting>
  <conditionalFormatting sqref="P53">
    <cfRule type="cellIs" priority="131" operator="between">
      <formula>40</formula>
      <formula>47</formula>
    </cfRule>
    <cfRule type="cellIs" dxfId="102" priority="132" operator="between">
      <formula>40</formula>
      <formula>47</formula>
    </cfRule>
    <cfRule type="cellIs" dxfId="101" priority="133" operator="between">
      <formula>40</formula>
      <formula>47</formula>
    </cfRule>
    <cfRule type="cellIs" priority="134" operator="greaterThanOrEqual">
      <formula>48</formula>
    </cfRule>
    <cfRule type="cellIs" dxfId="100" priority="135" operator="between">
      <formula>40</formula>
      <formula>47</formula>
    </cfRule>
    <cfRule type="cellIs" dxfId="99" priority="136" operator="between">
      <formula>18</formula>
      <formula>40</formula>
    </cfRule>
    <cfRule type="cellIs" dxfId="98" priority="137" operator="between">
      <formula>1</formula>
      <formula>17</formula>
    </cfRule>
  </conditionalFormatting>
  <conditionalFormatting sqref="P53">
    <cfRule type="cellIs" dxfId="97" priority="129" operator="greaterThanOrEqual">
      <formula>48</formula>
    </cfRule>
    <cfRule type="cellIs" dxfId="96" priority="130" operator="between">
      <formula>40</formula>
      <formula>47</formula>
    </cfRule>
  </conditionalFormatting>
  <conditionalFormatting sqref="P68">
    <cfRule type="cellIs" dxfId="95" priority="110" operator="between">
      <formula>700</formula>
      <formula>1000</formula>
    </cfRule>
    <cfRule type="cellIs" dxfId="94" priority="111" operator="between">
      <formula>400</formula>
      <formula>699</formula>
    </cfRule>
    <cfRule type="cellIs" dxfId="93" priority="112" operator="between">
      <formula>0</formula>
      <formula>399</formula>
    </cfRule>
  </conditionalFormatting>
  <conditionalFormatting sqref="P68">
    <cfRule type="cellIs" dxfId="92" priority="106" operator="between">
      <formula>36</formula>
      <formula>80</formula>
    </cfRule>
    <cfRule type="cellIs" dxfId="91" priority="107" operator="between">
      <formula>81</formula>
      <formula>95</formula>
    </cfRule>
    <cfRule type="cellIs" dxfId="90" priority="108" operator="between">
      <formula>96</formula>
      <formula>144</formula>
    </cfRule>
    <cfRule type="cellIs" dxfId="89" priority="109" operator="between">
      <formula>11</formula>
      <formula>35</formula>
    </cfRule>
  </conditionalFormatting>
  <conditionalFormatting sqref="P68">
    <cfRule type="cellIs" priority="99" operator="between">
      <formula>40</formula>
      <formula>47</formula>
    </cfRule>
    <cfRule type="cellIs" dxfId="88" priority="100" operator="between">
      <formula>40</formula>
      <formula>47</formula>
    </cfRule>
    <cfRule type="cellIs" dxfId="87" priority="101" operator="between">
      <formula>40</formula>
      <formula>47</formula>
    </cfRule>
    <cfRule type="cellIs" priority="102" operator="greaterThanOrEqual">
      <formula>48</formula>
    </cfRule>
    <cfRule type="cellIs" dxfId="86" priority="103" operator="between">
      <formula>40</formula>
      <formula>47</formula>
    </cfRule>
    <cfRule type="cellIs" dxfId="85" priority="104" operator="between">
      <formula>18</formula>
      <formula>40</formula>
    </cfRule>
    <cfRule type="cellIs" dxfId="84" priority="105" operator="between">
      <formula>1</formula>
      <formula>17</formula>
    </cfRule>
  </conditionalFormatting>
  <conditionalFormatting sqref="P69:P70">
    <cfRule type="cellIs" dxfId="83" priority="94" operator="between">
      <formula>700</formula>
      <formula>1000</formula>
    </cfRule>
    <cfRule type="cellIs" dxfId="82" priority="95" operator="between">
      <formula>400</formula>
      <formula>699</formula>
    </cfRule>
    <cfRule type="cellIs" dxfId="81" priority="96" operator="between">
      <formula>0</formula>
      <formula>399</formula>
    </cfRule>
  </conditionalFormatting>
  <conditionalFormatting sqref="P69:P70">
    <cfRule type="cellIs" dxfId="80" priority="90" operator="between">
      <formula>36</formula>
      <formula>80</formula>
    </cfRule>
    <cfRule type="cellIs" dxfId="79" priority="91" operator="between">
      <formula>81</formula>
      <formula>95</formula>
    </cfRule>
    <cfRule type="cellIs" dxfId="78" priority="92" operator="between">
      <formula>96</formula>
      <formula>144</formula>
    </cfRule>
    <cfRule type="cellIs" dxfId="77" priority="93" operator="between">
      <formula>11</formula>
      <formula>35</formula>
    </cfRule>
  </conditionalFormatting>
  <conditionalFormatting sqref="P69:P70">
    <cfRule type="cellIs" priority="83" operator="between">
      <formula>40</formula>
      <formula>47</formula>
    </cfRule>
    <cfRule type="cellIs" dxfId="76" priority="84" operator="between">
      <formula>40</formula>
      <formula>47</formula>
    </cfRule>
    <cfRule type="cellIs" dxfId="75" priority="85" operator="between">
      <formula>40</formula>
      <formula>47</formula>
    </cfRule>
    <cfRule type="cellIs" priority="86" operator="greaterThanOrEqual">
      <formula>48</formula>
    </cfRule>
    <cfRule type="cellIs" dxfId="74" priority="87" operator="between">
      <formula>40</formula>
      <formula>47</formula>
    </cfRule>
    <cfRule type="cellIs" dxfId="73" priority="88" operator="between">
      <formula>18</formula>
      <formula>40</formula>
    </cfRule>
    <cfRule type="cellIs" dxfId="72" priority="89" operator="between">
      <formula>1</formula>
      <formula>17</formula>
    </cfRule>
  </conditionalFormatting>
  <conditionalFormatting sqref="P69:P70">
    <cfRule type="cellIs" dxfId="71" priority="81" operator="greaterThanOrEqual">
      <formula>48</formula>
    </cfRule>
    <cfRule type="cellIs" dxfId="70" priority="82" operator="between">
      <formula>40</formula>
      <formula>47</formula>
    </cfRule>
  </conditionalFormatting>
  <conditionalFormatting sqref="P71">
    <cfRule type="cellIs" dxfId="69" priority="78" operator="between">
      <formula>700</formula>
      <formula>1000</formula>
    </cfRule>
    <cfRule type="cellIs" dxfId="68" priority="79" operator="between">
      <formula>400</formula>
      <formula>699</formula>
    </cfRule>
    <cfRule type="cellIs" dxfId="67" priority="80" operator="between">
      <formula>0</formula>
      <formula>399</formula>
    </cfRule>
  </conditionalFormatting>
  <conditionalFormatting sqref="P71">
    <cfRule type="cellIs" dxfId="66" priority="74" operator="between">
      <formula>36</formula>
      <formula>80</formula>
    </cfRule>
    <cfRule type="cellIs" dxfId="65" priority="75" operator="between">
      <formula>81</formula>
      <formula>95</formula>
    </cfRule>
    <cfRule type="cellIs" dxfId="64" priority="76" operator="between">
      <formula>96</formula>
      <formula>144</formula>
    </cfRule>
    <cfRule type="cellIs" dxfId="63" priority="77" operator="between">
      <formula>11</formula>
      <formula>35</formula>
    </cfRule>
  </conditionalFormatting>
  <conditionalFormatting sqref="P71">
    <cfRule type="cellIs" priority="67" operator="between">
      <formula>40</formula>
      <formula>47</formula>
    </cfRule>
    <cfRule type="cellIs" dxfId="62" priority="68" operator="between">
      <formula>40</formula>
      <formula>47</formula>
    </cfRule>
    <cfRule type="cellIs" dxfId="61" priority="69" operator="between">
      <formula>40</formula>
      <formula>47</formula>
    </cfRule>
    <cfRule type="cellIs" priority="70" operator="greaterThanOrEqual">
      <formula>48</formula>
    </cfRule>
    <cfRule type="cellIs" dxfId="60" priority="71" operator="between">
      <formula>40</formula>
      <formula>47</formula>
    </cfRule>
    <cfRule type="cellIs" dxfId="59" priority="72" operator="between">
      <formula>18</formula>
      <formula>40</formula>
    </cfRule>
    <cfRule type="cellIs" dxfId="58" priority="73" operator="between">
      <formula>1</formula>
      <formula>17</formula>
    </cfRule>
  </conditionalFormatting>
  <conditionalFormatting sqref="P71">
    <cfRule type="cellIs" dxfId="57" priority="65" operator="greaterThanOrEqual">
      <formula>48</formula>
    </cfRule>
    <cfRule type="cellIs" dxfId="56" priority="66" operator="between">
      <formula>40</formula>
      <formula>47</formula>
    </cfRule>
  </conditionalFormatting>
  <conditionalFormatting sqref="P72">
    <cfRule type="cellIs" dxfId="55" priority="62" operator="between">
      <formula>700</formula>
      <formula>1000</formula>
    </cfRule>
    <cfRule type="cellIs" dxfId="54" priority="63" operator="between">
      <formula>400</formula>
      <formula>699</formula>
    </cfRule>
    <cfRule type="cellIs" dxfId="53" priority="64" operator="between">
      <formula>0</formula>
      <formula>399</formula>
    </cfRule>
  </conditionalFormatting>
  <conditionalFormatting sqref="P72">
    <cfRule type="cellIs" dxfId="52" priority="58" operator="between">
      <formula>36</formula>
      <formula>80</formula>
    </cfRule>
    <cfRule type="cellIs" dxfId="51" priority="59" operator="between">
      <formula>81</formula>
      <formula>95</formula>
    </cfRule>
    <cfRule type="cellIs" dxfId="50" priority="60" operator="between">
      <formula>96</formula>
      <formula>144</formula>
    </cfRule>
    <cfRule type="cellIs" dxfId="49" priority="61" operator="between">
      <formula>11</formula>
      <formula>35</formula>
    </cfRule>
  </conditionalFormatting>
  <conditionalFormatting sqref="P72">
    <cfRule type="cellIs" priority="51" operator="between">
      <formula>40</formula>
      <formula>47</formula>
    </cfRule>
    <cfRule type="cellIs" dxfId="48" priority="52" operator="between">
      <formula>40</formula>
      <formula>47</formula>
    </cfRule>
    <cfRule type="cellIs" dxfId="47" priority="53" operator="between">
      <formula>40</formula>
      <formula>47</formula>
    </cfRule>
    <cfRule type="cellIs" priority="54" operator="greaterThanOrEqual">
      <formula>48</formula>
    </cfRule>
    <cfRule type="cellIs" dxfId="46" priority="55" operator="between">
      <formula>40</formula>
      <formula>47</formula>
    </cfRule>
    <cfRule type="cellIs" dxfId="45" priority="56" operator="between">
      <formula>18</formula>
      <formula>40</formula>
    </cfRule>
    <cfRule type="cellIs" dxfId="44" priority="57" operator="between">
      <formula>1</formula>
      <formula>17</formula>
    </cfRule>
  </conditionalFormatting>
  <conditionalFormatting sqref="P72">
    <cfRule type="cellIs" dxfId="43" priority="49" operator="greaterThanOrEqual">
      <formula>48</formula>
    </cfRule>
    <cfRule type="cellIs" dxfId="42" priority="50" operator="between">
      <formula>40</formula>
      <formula>47</formula>
    </cfRule>
  </conditionalFormatting>
  <conditionalFormatting sqref="P73:P74">
    <cfRule type="cellIs" dxfId="41" priority="46" operator="between">
      <formula>700</formula>
      <formula>1000</formula>
    </cfRule>
    <cfRule type="cellIs" dxfId="40" priority="47" operator="between">
      <formula>400</formula>
      <formula>699</formula>
    </cfRule>
    <cfRule type="cellIs" dxfId="39" priority="48" operator="between">
      <formula>0</formula>
      <formula>399</formula>
    </cfRule>
  </conditionalFormatting>
  <conditionalFormatting sqref="P73:P74">
    <cfRule type="cellIs" dxfId="38" priority="42" operator="between">
      <formula>36</formula>
      <formula>80</formula>
    </cfRule>
    <cfRule type="cellIs" dxfId="37" priority="43" operator="between">
      <formula>81</formula>
      <formula>95</formula>
    </cfRule>
    <cfRule type="cellIs" dxfId="36" priority="44" operator="between">
      <formula>96</formula>
      <formula>144</formula>
    </cfRule>
    <cfRule type="cellIs" dxfId="35" priority="45" operator="between">
      <formula>11</formula>
      <formula>35</formula>
    </cfRule>
  </conditionalFormatting>
  <conditionalFormatting sqref="P73:P74">
    <cfRule type="cellIs" priority="35" operator="between">
      <formula>40</formula>
      <formula>47</formula>
    </cfRule>
    <cfRule type="cellIs" dxfId="34" priority="36" operator="between">
      <formula>40</formula>
      <formula>47</formula>
    </cfRule>
    <cfRule type="cellIs" dxfId="33" priority="37" operator="between">
      <formula>40</formula>
      <formula>47</formula>
    </cfRule>
    <cfRule type="cellIs" priority="38" operator="greaterThanOrEqual">
      <formula>48</formula>
    </cfRule>
    <cfRule type="cellIs" dxfId="32" priority="39" operator="between">
      <formula>40</formula>
      <formula>47</formula>
    </cfRule>
    <cfRule type="cellIs" dxfId="31" priority="40" operator="between">
      <formula>18</formula>
      <formula>40</formula>
    </cfRule>
    <cfRule type="cellIs" dxfId="30" priority="41" operator="between">
      <formula>1</formula>
      <formula>17</formula>
    </cfRule>
  </conditionalFormatting>
  <conditionalFormatting sqref="P73:P74">
    <cfRule type="cellIs" dxfId="29" priority="33" operator="greaterThanOrEqual">
      <formula>48</formula>
    </cfRule>
    <cfRule type="cellIs" dxfId="28" priority="34" operator="between">
      <formula>40</formula>
      <formula>47</formula>
    </cfRule>
  </conditionalFormatting>
  <conditionalFormatting sqref="P75">
    <cfRule type="cellIs" dxfId="27" priority="30" operator="between">
      <formula>700</formula>
      <formula>1000</formula>
    </cfRule>
    <cfRule type="cellIs" dxfId="26" priority="31" operator="between">
      <formula>400</formula>
      <formula>699</formula>
    </cfRule>
    <cfRule type="cellIs" dxfId="25" priority="32" operator="between">
      <formula>0</formula>
      <formula>399</formula>
    </cfRule>
  </conditionalFormatting>
  <conditionalFormatting sqref="P75">
    <cfRule type="cellIs" dxfId="24" priority="26" operator="between">
      <formula>36</formula>
      <formula>80</formula>
    </cfRule>
    <cfRule type="cellIs" dxfId="23" priority="27" operator="between">
      <formula>81</formula>
      <formula>95</formula>
    </cfRule>
    <cfRule type="cellIs" dxfId="22" priority="28" operator="between">
      <formula>96</formula>
      <formula>144</formula>
    </cfRule>
    <cfRule type="cellIs" dxfId="21" priority="29" operator="between">
      <formula>11</formula>
      <formula>35</formula>
    </cfRule>
  </conditionalFormatting>
  <conditionalFormatting sqref="P75">
    <cfRule type="cellIs" priority="19" operator="between">
      <formula>40</formula>
      <formula>47</formula>
    </cfRule>
    <cfRule type="cellIs" dxfId="20" priority="20" operator="between">
      <formula>40</formula>
      <formula>47</formula>
    </cfRule>
    <cfRule type="cellIs" dxfId="19" priority="21" operator="between">
      <formula>40</formula>
      <formula>47</formula>
    </cfRule>
    <cfRule type="cellIs" priority="22" operator="greaterThanOrEqual">
      <formula>48</formula>
    </cfRule>
    <cfRule type="cellIs" dxfId="18" priority="23" operator="between">
      <formula>40</formula>
      <formula>47</formula>
    </cfRule>
    <cfRule type="cellIs" dxfId="17" priority="24" operator="between">
      <formula>18</formula>
      <formula>40</formula>
    </cfRule>
    <cfRule type="cellIs" dxfId="16" priority="25" operator="between">
      <formula>1</formula>
      <formula>17</formula>
    </cfRule>
  </conditionalFormatting>
  <conditionalFormatting sqref="P75">
    <cfRule type="cellIs" dxfId="15" priority="17" operator="greaterThanOrEqual">
      <formula>48</formula>
    </cfRule>
    <cfRule type="cellIs" dxfId="14" priority="18" operator="between">
      <formula>40</formula>
      <formula>47</formula>
    </cfRule>
  </conditionalFormatting>
  <conditionalFormatting sqref="P76">
    <cfRule type="cellIs" dxfId="13" priority="14" operator="between">
      <formula>700</formula>
      <formula>1000</formula>
    </cfRule>
    <cfRule type="cellIs" dxfId="12" priority="15" operator="between">
      <formula>400</formula>
      <formula>699</formula>
    </cfRule>
    <cfRule type="cellIs" dxfId="11" priority="16" operator="between">
      <formula>0</formula>
      <formula>399</formula>
    </cfRule>
  </conditionalFormatting>
  <conditionalFormatting sqref="P76">
    <cfRule type="cellIs" dxfId="10" priority="10" operator="between">
      <formula>36</formula>
      <formula>80</formula>
    </cfRule>
    <cfRule type="cellIs" dxfId="9" priority="11" operator="between">
      <formula>81</formula>
      <formula>95</formula>
    </cfRule>
    <cfRule type="cellIs" dxfId="8" priority="12" operator="between">
      <formula>96</formula>
      <formula>144</formula>
    </cfRule>
    <cfRule type="cellIs" dxfId="7" priority="13" operator="between">
      <formula>11</formula>
      <formula>35</formula>
    </cfRule>
  </conditionalFormatting>
  <conditionalFormatting sqref="P76">
    <cfRule type="cellIs" priority="3" operator="between">
      <formula>40</formula>
      <formula>47</formula>
    </cfRule>
    <cfRule type="cellIs" dxfId="6" priority="4" operator="between">
      <formula>40</formula>
      <formula>47</formula>
    </cfRule>
    <cfRule type="cellIs" dxfId="5" priority="5" operator="between">
      <formula>40</formula>
      <formula>47</formula>
    </cfRule>
    <cfRule type="cellIs" priority="6" operator="greaterThanOrEqual">
      <formula>48</formula>
    </cfRule>
    <cfRule type="cellIs" dxfId="4" priority="7" operator="between">
      <formula>40</formula>
      <formula>47</formula>
    </cfRule>
    <cfRule type="cellIs" dxfId="3" priority="8" operator="between">
      <formula>18</formula>
      <formula>40</formula>
    </cfRule>
    <cfRule type="cellIs" dxfId="2" priority="9" operator="between">
      <formula>1</formula>
      <formula>17</formula>
    </cfRule>
  </conditionalFormatting>
  <conditionalFormatting sqref="P76">
    <cfRule type="cellIs" dxfId="1" priority="1" operator="greaterThanOrEqual">
      <formula>48</formula>
    </cfRule>
    <cfRule type="cellIs" dxfId="0" priority="2" operator="between">
      <formula>40</formula>
      <formula>47</formula>
    </cfRule>
  </conditionalFormatting>
  <dataValidations count="6">
    <dataValidation type="list" allowBlank="1" showInputMessage="1" showErrorMessage="1" sqref="D9 H8 H4:H6" xr:uid="{E08AC14C-BE3B-40CB-AAF0-68360761CA9F}">
      <formula1>"SI, NO"</formula1>
    </dataValidation>
    <dataValidation type="list" sqref="J12:J103" xr:uid="{2EB47AE0-77CF-41DE-B46D-3B93300E3B98}">
      <formula1>"1,2,3,4"</formula1>
    </dataValidation>
    <dataValidation type="list" allowBlank="1" showInputMessage="1" showErrorMessage="1" sqref="K12:K103" xr:uid="{3850E95B-E681-4E99-BE40-6C818EF5F579}">
      <formula1>"1,2,3,4"</formula1>
    </dataValidation>
    <dataValidation type="list" allowBlank="1" showInputMessage="1" showErrorMessage="1" sqref="O12:O78" xr:uid="{54956074-C9E8-4C30-8FA1-B36CE463306F}">
      <formula1>"1,2,3"</formula1>
    </dataValidation>
    <dataValidation type="list" allowBlank="1" showInputMessage="1" showErrorMessage="1" sqref="O79:O103" xr:uid="{4F944667-573D-4AE8-AA0D-AA3461D3E8DB}">
      <formula1>"1,2,3,4,5,6,7,8,9,10"</formula1>
    </dataValidation>
    <dataValidation type="list" showInputMessage="1" showErrorMessage="1" sqref="M12:M103" xr:uid="{8ADDC194-7582-4E81-A5D6-AE6EE242ED47}">
      <formula1>"1,2,3"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734CF-265E-4C92-95D3-0492BADC90A8}">
  <dimension ref="E8:I19"/>
  <sheetViews>
    <sheetView topLeftCell="A7" zoomScale="80" zoomScaleNormal="80" workbookViewId="0">
      <selection activeCell="E17" sqref="E17"/>
    </sheetView>
  </sheetViews>
  <sheetFormatPr baseColWidth="10" defaultRowHeight="15" x14ac:dyDescent="0.25"/>
  <cols>
    <col min="5" max="5" width="44.28515625" bestFit="1" customWidth="1"/>
    <col min="6" max="9" width="35.7109375" customWidth="1"/>
  </cols>
  <sheetData>
    <row r="8" spans="5:9" ht="20.25" x14ac:dyDescent="0.25">
      <c r="E8" s="111" t="s">
        <v>0</v>
      </c>
      <c r="F8" s="112">
        <v>4</v>
      </c>
      <c r="G8" s="113">
        <v>3</v>
      </c>
      <c r="H8" s="114">
        <v>2</v>
      </c>
      <c r="I8" s="115">
        <v>1</v>
      </c>
    </row>
    <row r="9" spans="5:9" ht="99.75" x14ac:dyDescent="0.25">
      <c r="E9" s="116" t="s">
        <v>1</v>
      </c>
      <c r="F9" s="117" t="s">
        <v>2</v>
      </c>
      <c r="G9" s="118" t="s">
        <v>3</v>
      </c>
      <c r="H9" s="119" t="s">
        <v>4</v>
      </c>
      <c r="I9" s="120" t="s">
        <v>5</v>
      </c>
    </row>
    <row r="10" spans="5:9" ht="20.25" x14ac:dyDescent="0.25">
      <c r="E10" s="111" t="s">
        <v>6</v>
      </c>
      <c r="F10" s="112">
        <v>4</v>
      </c>
      <c r="G10" s="113">
        <v>3</v>
      </c>
      <c r="H10" s="114">
        <v>2</v>
      </c>
      <c r="I10" s="115">
        <v>1</v>
      </c>
    </row>
    <row r="11" spans="5:9" ht="57" x14ac:dyDescent="0.25">
      <c r="E11" s="116" t="s">
        <v>7</v>
      </c>
      <c r="F11" s="121" t="s">
        <v>8</v>
      </c>
      <c r="G11" s="122" t="s">
        <v>9</v>
      </c>
      <c r="H11" s="123" t="s">
        <v>10</v>
      </c>
      <c r="I11" s="124" t="s">
        <v>11</v>
      </c>
    </row>
    <row r="12" spans="5:9" ht="20.25" x14ac:dyDescent="0.25">
      <c r="E12" s="111" t="s">
        <v>12</v>
      </c>
      <c r="F12" s="112">
        <v>3</v>
      </c>
      <c r="G12" s="113">
        <v>2</v>
      </c>
      <c r="H12" s="114">
        <v>1</v>
      </c>
      <c r="I12" s="125"/>
    </row>
    <row r="13" spans="5:9" ht="71.25" x14ac:dyDescent="0.25">
      <c r="E13" s="116" t="s">
        <v>13</v>
      </c>
      <c r="F13" s="121" t="s">
        <v>14</v>
      </c>
      <c r="G13" s="118" t="s">
        <v>15</v>
      </c>
      <c r="H13" s="119" t="s">
        <v>287</v>
      </c>
      <c r="I13" s="126"/>
    </row>
    <row r="14" spans="5:9" ht="20.25" x14ac:dyDescent="0.25">
      <c r="E14" s="111" t="s">
        <v>16</v>
      </c>
      <c r="F14" s="112">
        <v>3</v>
      </c>
      <c r="G14" s="113">
        <v>2</v>
      </c>
      <c r="H14" s="114">
        <v>1</v>
      </c>
      <c r="I14" s="126"/>
    </row>
    <row r="15" spans="5:9" ht="42.75" x14ac:dyDescent="0.25">
      <c r="E15" s="127"/>
      <c r="F15" s="121" t="s">
        <v>288</v>
      </c>
      <c r="G15" s="122" t="s">
        <v>289</v>
      </c>
      <c r="H15" s="123" t="s">
        <v>17</v>
      </c>
      <c r="I15" s="128"/>
    </row>
    <row r="16" spans="5:9" ht="20.25" x14ac:dyDescent="0.25">
      <c r="E16" s="3"/>
      <c r="F16" s="2"/>
      <c r="G16" s="2"/>
      <c r="H16" s="2"/>
      <c r="I16" s="4"/>
    </row>
    <row r="17" spans="5:9" ht="40.5" x14ac:dyDescent="0.25">
      <c r="E17" s="129" t="s">
        <v>18</v>
      </c>
      <c r="F17" s="130" t="s">
        <v>231</v>
      </c>
      <c r="G17" s="130" t="s">
        <v>290</v>
      </c>
      <c r="H17" s="130" t="s">
        <v>232</v>
      </c>
      <c r="I17" s="131" t="s">
        <v>233</v>
      </c>
    </row>
    <row r="18" spans="5:9" ht="73.5" customHeight="1" x14ac:dyDescent="0.25">
      <c r="E18" s="3"/>
      <c r="F18" s="132" t="s">
        <v>19</v>
      </c>
      <c r="G18" s="133" t="s">
        <v>20</v>
      </c>
      <c r="H18" s="134" t="s">
        <v>21</v>
      </c>
      <c r="I18" s="135" t="s">
        <v>22</v>
      </c>
    </row>
    <row r="19" spans="5:9" ht="76.5" x14ac:dyDescent="0.25">
      <c r="E19" s="3"/>
      <c r="F19" s="132" t="s">
        <v>23</v>
      </c>
      <c r="G19" s="133" t="s">
        <v>24</v>
      </c>
      <c r="H19" s="134" t="s">
        <v>25</v>
      </c>
      <c r="I19" s="136" t="s">
        <v>26</v>
      </c>
    </row>
  </sheetData>
  <mergeCells count="1">
    <mergeCell ref="I12:I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F2DF9-170F-4A32-8FEE-D469C5176F14}">
  <dimension ref="B2:B9"/>
  <sheetViews>
    <sheetView workbookViewId="0">
      <selection activeCell="B8" sqref="B8"/>
    </sheetView>
  </sheetViews>
  <sheetFormatPr baseColWidth="10" defaultRowHeight="15" x14ac:dyDescent="0.25"/>
  <cols>
    <col min="2" max="2" width="44.42578125" bestFit="1" customWidth="1"/>
  </cols>
  <sheetData>
    <row r="2" spans="2:2" ht="15.75" thickBot="1" x14ac:dyDescent="0.3"/>
    <row r="3" spans="2:2" x14ac:dyDescent="0.25">
      <c r="B3" s="11" t="s">
        <v>40</v>
      </c>
    </row>
    <row r="4" spans="2:2" x14ac:dyDescent="0.25">
      <c r="B4" s="12" t="s">
        <v>29</v>
      </c>
    </row>
    <row r="5" spans="2:2" ht="15.75" thickBot="1" x14ac:dyDescent="0.3">
      <c r="B5" s="13" t="s">
        <v>38</v>
      </c>
    </row>
    <row r="6" spans="2:2" ht="15.75" thickBot="1" x14ac:dyDescent="0.3">
      <c r="B6" s="14"/>
    </row>
    <row r="7" spans="2:2" x14ac:dyDescent="0.25">
      <c r="B7" s="11" t="s">
        <v>41</v>
      </c>
    </row>
    <row r="8" spans="2:2" x14ac:dyDescent="0.25">
      <c r="B8" s="12" t="s">
        <v>42</v>
      </c>
    </row>
    <row r="9" spans="2:2" ht="15.75" thickBot="1" x14ac:dyDescent="0.3">
      <c r="B9" s="1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1_AspectosImpactosSanJosé</vt:lpstr>
      <vt:lpstr>Escalas_Parametros</vt:lpstr>
      <vt:lpstr>InciNatu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Nacho</dc:creator>
  <cp:lastModifiedBy>Revisor</cp:lastModifiedBy>
  <dcterms:created xsi:type="dcterms:W3CDTF">2022-05-11T04:07:29Z</dcterms:created>
  <dcterms:modified xsi:type="dcterms:W3CDTF">2022-08-24T01:18:11Z</dcterms:modified>
</cp:coreProperties>
</file>